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defaultThemeVersion="166925"/>
  <mc:AlternateContent xmlns:mc="http://schemas.openxmlformats.org/markup-compatibility/2006">
    <mc:Choice Requires="x15">
      <x15ac:absPath xmlns:x15ac="http://schemas.microsoft.com/office/spreadsheetml/2010/11/ac" url="D:\excelr\PROJECTS\new\Patient Healthcare\Data\"/>
    </mc:Choice>
  </mc:AlternateContent>
  <xr:revisionPtr revIDLastSave="0" documentId="13_ncr:1_{AE66D154-599E-46C0-89AC-EC7091821F35}" xr6:coauthVersionLast="47" xr6:coauthVersionMax="47" xr10:uidLastSave="{00000000-0000-0000-0000-000000000000}"/>
  <bookViews>
    <workbookView xWindow="-110" yWindow="-110" windowWidth="19420" windowHeight="10420" xr2:uid="{163D44A2-7EF6-43A9-9F04-551C11873DA4}"/>
  </bookViews>
  <sheets>
    <sheet name="Sheet1" sheetId="1" r:id="rId1"/>
  </sheets>
  <definedNames>
    <definedName name="Slicer_Gender">#N/A</definedName>
    <definedName name="Slicer_Marital_Status">#N/A</definedName>
  </definedNames>
  <calcPr calcId="191029"/>
  <pivotCaches>
    <pivotCache cacheId="0" r:id="rId2"/>
    <pivotCache cacheId="1" r:id="rId3"/>
    <pivotCache cacheId="2" r:id="rId4"/>
    <pivotCache cacheId="3" r:id="rId5"/>
    <pivotCache cacheId="4" r:id="rId6"/>
    <pivotCache cacheId="5" r:id="rId7"/>
    <pivotCache cacheId="6" r:id="rId8"/>
    <pivotCache cacheId="7" r:id="rId9"/>
    <pivotCache cacheId="8" r:id="rId10"/>
    <pivotCache cacheId="9" r:id="rId11"/>
  </pivotCaches>
  <extLst>
    <ext xmlns:x14="http://schemas.microsoft.com/office/spreadsheetml/2009/9/main" uri="{876F7934-8845-4945-9796-88D515C7AA90}">
      <x14:pivotCaches>
        <pivotCache cacheId="10" r:id="rId12"/>
        <pivotCache cacheId="11"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841E416B-1EF1-43b6-AB56-02D37102CBD5}">
      <x15:pivotCaches>
        <pivotCache cacheId="12" r:id="rId16"/>
        <pivotCache cacheId="13" r:id="rId17"/>
        <pivotCache cacheId="14" r:id="rId18"/>
        <pivotCache cacheId="15" r:id="rId19"/>
      </x15:pivotCaches>
    </ext>
    <ext xmlns:x15="http://schemas.microsoft.com/office/spreadsheetml/2010/11/main" uri="{983426D0-5260-488c-9760-48F4B6AC55F4}">
      <x15:pivotTableReferences>
        <x15:pivotTableReference r:id="rId20"/>
        <x15:pivotTableReference r:id="rId21"/>
        <x15:pivotTableReference r:id="rId22"/>
        <x15:pivotTableReference r:id="rId2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octor_774d8d76-7931-405e-b299-a2391f090bf3" name="Doctor" connection="Query - Doctor"/>
          <x15:modelTable id="Lab result_a0ebc543-ecce-4319-be23-147c97718a11" name="Lab result" connection="Query - Lab result"/>
          <x15:modelTable id="Patient_78e6b68c-b41d-4485-b5b4-e7a1ca171c57" name="Patient" connection="Query - Patient"/>
          <x15:modelTable id="Treatments_e1f90a7b-3dff-4df9-afd3-4d4c85df4eb6" name="Treatments" connection="Query - Treatments"/>
          <x15:modelTable id="Visit_dad85c99-c7eb-485e-8e49-896b0ae2925b" name="Visit" connection="Query - Visit"/>
        </x15:modelTables>
        <x15:modelRelationships>
          <x15:modelRelationship fromTable="Lab result" fromColumn="Visit ID" toTable="Visit" toColumn="Visit ID"/>
          <x15:modelRelationship fromTable="Treatments" fromColumn="Visit ID" toTable="Visit" toColumn="Visit ID"/>
          <x15:modelRelationship fromTable="Visit" fromColumn="Patient ID" toTable="Patient" toColumn="Patient ID"/>
          <x15:modelRelationship fromTable="Visit" fromColumn="Doctor ID" toTable="Doctor" toColumn="Doctor ID"/>
        </x15:modelRelationships>
        <x15:extLst>
          <ext xmlns:x16="http://schemas.microsoft.com/office/spreadsheetml/2014/11/main" uri="{9835A34E-60A6-4A7C-AAB8-D5F71C897F49}">
            <x16:modelTimeGroupings>
              <x16:modelTimeGrouping tableName="Lab result" columnName="Test Date" columnId="Test Date">
                <x16:calculatedTimeColumn columnName="Test Date (Year)" columnId="Test Date (Year)" contentType="years" isSelected="1"/>
                <x16:calculatedTimeColumn columnName="Test Date (Quarter)" columnId="Test Date (Quarter)" contentType="quarters" isSelected="1"/>
                <x16:calculatedTimeColumn columnName="Test Date (Month Index)" columnId="Test Date (Month Index)" contentType="monthsindex" isSelected="1"/>
                <x16:calculatedTimeColumn columnName="Test Date (Month)" columnId="Test Date (Month)" contentType="months" isSelected="1"/>
              </x16:modelTimeGrouping>
              <x16:modelTimeGrouping tableName="Patient" columnName="DateOfBirth" columnId="DateOfBirth">
                <x16:calculatedTimeColumn columnName="DateOfBirth (Year)" columnId="DateOfBirth (Year)" contentType="years" isSelected="1"/>
                <x16:calculatedTimeColumn columnName="DateOfBirth (Quarter)" columnId="DateOfBirth (Quarter)" contentType="quarters" isSelected="1"/>
                <x16:calculatedTimeColumn columnName="DateOfBirth (Month Index)" columnId="DateOfBirth (Month Index)" contentType="monthsindex" isSelected="1"/>
                <x16:calculatedTimeColumn columnName="DateOfBirth (Month)" columnId="DateOfBirth (Month)" contentType="months" isSelected="1"/>
              </x16:modelTimeGrouping>
            </x16:modelTimeGroupings>
          </ext>
        </x15:extLst>
      </x15:dataModel>
    </ext>
  </extLst>
</workbook>
</file>

<file path=xl/calcChain.xml><?xml version="1.0" encoding="utf-8"?>
<calcChain xmlns="http://schemas.openxmlformats.org/spreadsheetml/2006/main">
  <c r="R18" i="1" l="1"/>
  <c r="R3" i="1"/>
  <c r="R6" i="1"/>
  <c r="R24" i="1"/>
  <c r="R27" i="1"/>
  <c r="R9" i="1"/>
  <c r="R15" i="1"/>
  <c r="R12" i="1"/>
  <c r="R21"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CFEAE80-340B-4D73-B2DC-071BEE4697FD}" name="Query - Doctor" description="Connection to the 'Doctor' query in the workbook." type="100" refreshedVersion="8" minRefreshableVersion="5">
    <extLst>
      <ext xmlns:x15="http://schemas.microsoft.com/office/spreadsheetml/2010/11/main" uri="{DE250136-89BD-433C-8126-D09CA5730AF9}">
        <x15:connection id="3a3bcdd3-f3b9-4613-aa51-ad4c5908f117">
          <x15:oledbPr connection="Provider=Microsoft.Mashup.OleDb.1;Data Source=$Workbook$;Location=Doctor;Extended Properties=&quot;&quot;">
            <x15:dbTables>
              <x15:dbTable name="Doctor"/>
            </x15:dbTables>
          </x15:oledbPr>
        </x15:connection>
      </ext>
    </extLst>
  </connection>
  <connection id="2" xr16:uid="{AD90CBC6-ABED-46BB-882E-92F72CCF86AA}" name="Query - Lab result" description="Connection to the 'Lab result' query in the workbook." type="100" refreshedVersion="8" minRefreshableVersion="5">
    <extLst>
      <ext xmlns:x15="http://schemas.microsoft.com/office/spreadsheetml/2010/11/main" uri="{DE250136-89BD-433C-8126-D09CA5730AF9}">
        <x15:connection id="da5a16c6-df25-4bca-8946-f6df8c67e63a">
          <x15:oledbPr connection="Provider=Microsoft.Mashup.OleDb.1;Data Source=$Workbook$;Location=&quot;Lab result&quot;;Extended Properties=&quot;&quot;">
            <x15:dbTables>
              <x15:dbTable name="Lab result"/>
            </x15:dbTables>
          </x15:oledbPr>
        </x15:connection>
      </ext>
    </extLst>
  </connection>
  <connection id="3" xr16:uid="{2720CBDB-3F54-4077-A5B5-9859B74E6D4D}" name="Query - Patient" description="Connection to the 'Patient' query in the workbook." type="100" refreshedVersion="8" minRefreshableVersion="5">
    <extLst>
      <ext xmlns:x15="http://schemas.microsoft.com/office/spreadsheetml/2010/11/main" uri="{DE250136-89BD-433C-8126-D09CA5730AF9}">
        <x15:connection id="31d9925a-8367-4323-a277-c2546af1c65d"/>
      </ext>
    </extLst>
  </connection>
  <connection id="4" xr16:uid="{BF2D7465-4C29-41DF-BB79-4540109E6532}" name="Query - Treatments" description="Connection to the 'Treatments' query in the workbook." type="100" refreshedVersion="8" minRefreshableVersion="5">
    <extLst>
      <ext xmlns:x15="http://schemas.microsoft.com/office/spreadsheetml/2010/11/main" uri="{DE250136-89BD-433C-8126-D09CA5730AF9}">
        <x15:connection id="774c8de8-6d1f-47e4-bc0f-1ea4eac62c90">
          <x15:oledbPr connection="Provider=Microsoft.Mashup.OleDb.1;Data Source=$Workbook$;Location=Treatments;Extended Properties=&quot;&quot;">
            <x15:dbTables>
              <x15:dbTable name="Treatments"/>
            </x15:dbTables>
          </x15:oledbPr>
        </x15:connection>
      </ext>
    </extLst>
  </connection>
  <connection id="5" xr16:uid="{A02276A7-C172-4CC4-94C1-609C8FDA28C1}" name="Query - Visit" description="Connection to the 'Visit' query in the workbook." type="100" refreshedVersion="8" minRefreshableVersion="5">
    <extLst>
      <ext xmlns:x15="http://schemas.microsoft.com/office/spreadsheetml/2010/11/main" uri="{DE250136-89BD-433C-8126-D09CA5730AF9}">
        <x15:connection id="efd0f09e-e984-47d5-b808-6471a9f0df67">
          <x15:oledbPr connection="Provider=Microsoft.Mashup.OleDb.1;Data Source=$Workbook$;Location=Visit;Extended Properties=&quot;&quot;">
            <x15:dbTables>
              <x15:dbTable name="Visit"/>
            </x15:dbTables>
          </x15:oledbPr>
        </x15:connection>
      </ext>
    </extLst>
  </connection>
  <connection id="6" xr16:uid="{A738A786-E451-40D8-A609-40D17D44A43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<sst xmlns="http://schemas.openxmlformats.org/spreadsheetml/2006/main" count="17" uniqueCount="17">
  <si>
    <t>Count of Visit ID</t>
  </si>
  <si>
    <t>Count of Doctor ID</t>
  </si>
  <si>
    <t>Count of Patient ID</t>
  </si>
  <si>
    <t>Average of Age</t>
  </si>
  <si>
    <t>Row Labels</t>
  </si>
  <si>
    <t>Asthma</t>
  </si>
  <si>
    <t>Diabetes</t>
  </si>
  <si>
    <t>Healthy</t>
  </si>
  <si>
    <t>Hypertension</t>
  </si>
  <si>
    <t>Migraine</t>
  </si>
  <si>
    <t>Grand Total</t>
  </si>
  <si>
    <t>Count of Diagnosis</t>
  </si>
  <si>
    <t>Average of Treatment Cost</t>
  </si>
  <si>
    <t>Count of Lab Result ID</t>
  </si>
  <si>
    <t>Follow Up Rate</t>
  </si>
  <si>
    <t>Percentage of abnormal lab results</t>
  </si>
  <si>
    <t>Doctor Workload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</si>
</sst>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 #,##0.00"/>
  </numFmts>
  <fonts count="3" x14ac:knownFonts="1">
    <font>
      <sz val="11"/>
      <color theme="1"/>
      <name val="Calibri"/>
      <family val="2"/>
      <scheme val="minor"/>
    </font>
    <font>
      <sz val="10"/>
      <color theme="1"/>
      <name val="Calibri"/>
      <family val="2"/>
      <scheme val="minor"/>
    </font>
    <font>
      <sz val="11"/>
      <color rgb="FFFFC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2" fontId="0" fillId="0" borderId="0" xfId="0" applyNumberFormat="1"/>
    <xf numFmtId="164" fontId="0" fillId="0" borderId="0" xfId="0" applyNumberFormat="1"/>
    <xf numFmtId="0" fontId="1" fillId="0" borderId="0" xfId="0" applyFont="1"/>
    <xf numFmtId="0" fontId="2" fillId="0" borderId="0" xfId="0" applyFont="1"/>
  </cellXfs>
  <cellStyles count="1">
    <cellStyle name="Normal" xfId="0" builtinId="0"/>
  </cellStyles>
  <dxfs count="2">
    <dxf>
      <font>
        <b/>
        <i val="0"/>
        <sz val="20"/>
        <color theme="1"/>
      </font>
      <fill>
        <patternFill>
          <bgColor theme="0"/>
        </patternFill>
      </fill>
      <border diagonalUp="0" diagonalDown="0">
        <left style="thick">
          <color theme="0" tint="-0.14996795556505021"/>
        </left>
        <right style="thick">
          <color theme="0" tint="-0.14996795556505021"/>
        </right>
        <top style="thick">
          <color theme="0" tint="-0.14996795556505021"/>
        </top>
        <bottom style="thick">
          <color theme="0" tint="-0.14996795556505021"/>
        </bottom>
        <vertical/>
        <horizontal/>
      </border>
    </dxf>
    <dxf>
      <font>
        <color theme="1"/>
      </font>
      <fill>
        <patternFill>
          <fgColor theme="0" tint="-0.14993743705557422"/>
          <bgColor theme="0" tint="-0.14996795556505021"/>
        </patternFill>
      </fill>
      <border>
        <left style="thick">
          <color theme="0" tint="-0.14996795556505021"/>
        </left>
        <right style="thick">
          <color theme="0" tint="-0.14996795556505021"/>
        </right>
        <top style="thick">
          <color theme="0" tint="-0.14996795556505021"/>
        </top>
        <bottom style="thick">
          <color theme="0" tint="-0.14996795556505021"/>
        </bottom>
        <vertical/>
        <horizontal/>
      </border>
    </dxf>
  </dxfs>
  <tableStyles count="1" defaultTableStyle="TableStyleMedium2" defaultPivotStyle="PivotStyleLight16">
    <tableStyle name="SlicerStyleDark3 2" pivot="0" table="0" count="10" xr9:uid="{700917C9-5243-40D9-B936-C68AB5E4CC1B}">
      <tableStyleElement type="wholeTable" dxfId="1"/>
      <tableStyleElement type="headerRow" dxfId="0"/>
    </tableStyle>
  </tableStyle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b val="0"/>
            <i val="0"/>
            <sz val="18"/>
            <color theme="1"/>
          </font>
          <fill>
            <patternFill patternType="solid">
              <fgColor theme="6"/>
              <bgColor theme="4"/>
            </patternFill>
          </fill>
          <border>
            <left style="thin">
              <color theme="1"/>
            </left>
            <right style="thin">
              <color theme="1"/>
            </right>
            <top style="thin">
              <color theme="1"/>
            </top>
            <bottom style="thin">
              <color theme="1"/>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b val="0"/>
            <i val="0"/>
            <sz val="18"/>
            <color theme="1"/>
          </font>
          <fill>
            <patternFill patternType="solid">
              <fgColor rgb="FFC0C0C0"/>
              <bgColor theme="8" tint="0.59996337778862885"/>
            </patternFill>
          </fill>
          <border>
            <left style="thin">
              <color theme="1"/>
            </left>
            <right style="thin">
              <color theme="1"/>
            </right>
            <top style="thin">
              <color theme="1"/>
            </top>
            <bottom style="thin">
              <color theme="1"/>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6" tint="-0.249977111117893"/>
          </font>
          <fill>
            <patternFill patternType="solid">
              <fgColor theme="6" tint="0.59999389629810485"/>
              <bgColor theme="6" tint="0.59999389629810485"/>
            </patternFill>
          </fill>
          <border>
            <left style="thin">
              <color theme="6" tint="0.59999389629810485"/>
            </left>
            <right style="thin">
              <color theme="6" tint="0.59999389629810485"/>
            </right>
            <top style="thin">
              <color theme="6" tint="0.59999389629810485"/>
            </top>
            <bottom style="thin">
              <color theme="6" tint="0.59999389629810485"/>
            </bottom>
            <vertical/>
            <horizontal/>
          </border>
        </dxf>
        <dxf>
          <font>
            <b val="0"/>
            <i val="0"/>
            <sz val="18"/>
            <color theme="1"/>
          </font>
          <fill>
            <patternFill patternType="solid">
              <fgColor theme="6"/>
              <bgColor theme="4"/>
            </patternFill>
          </fill>
          <border>
            <left style="thin">
              <color theme="1"/>
            </left>
            <right style="thin">
              <color theme="1"/>
            </right>
            <top style="thin">
              <color theme="1"/>
            </top>
            <bottom style="thin">
              <color theme="1"/>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b val="0"/>
            <i val="0"/>
            <sz val="18"/>
            <color theme="1"/>
          </font>
          <fill>
            <patternFill patternType="solid">
              <fgColor rgb="FFC0C0C0"/>
              <bgColor theme="8" tint="0.59996337778862885"/>
            </patternFill>
          </fill>
          <border>
            <left style="thin">
              <color theme="1"/>
            </left>
            <right style="thin">
              <color theme="1"/>
            </right>
            <top style="thin">
              <color theme="1"/>
            </top>
            <bottom style="thin">
              <color theme="1"/>
            </bottom>
            <vertical/>
            <horizontal/>
          </border>
        </dxf>
      </x14:dxfs>
    </ext>
    <ext xmlns:x14="http://schemas.microsoft.com/office/spreadsheetml/2009/9/main" uri="{EB79DEF2-80B8-43e5-95BD-54CBDDF9020C}">
      <x14:slicerStyles defaultSlicerStyle="SlicerStyleLight1">
        <x14:slicerStyle name="SlicerStyleDark3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2.xml"/><Relationship Id="rId18" Type="http://schemas.openxmlformats.org/officeDocument/2006/relationships/pivotCacheDefinition" Target="pivotCache/pivotCacheDefinition15.xml"/><Relationship Id="rId26" Type="http://schemas.openxmlformats.org/officeDocument/2006/relationships/styles" Target="styles.xml"/><Relationship Id="rId39" Type="http://schemas.openxmlformats.org/officeDocument/2006/relationships/customXml" Target="../customXml/item10.xml"/><Relationship Id="rId21" Type="http://schemas.openxmlformats.org/officeDocument/2006/relationships/pivotTable" Target="pivotTables/pivotTable2.xml"/><Relationship Id="rId34" Type="http://schemas.openxmlformats.org/officeDocument/2006/relationships/customXml" Target="../customXml/item5.xml"/><Relationship Id="rId42" Type="http://schemas.openxmlformats.org/officeDocument/2006/relationships/customXml" Target="../customXml/item13.xml"/><Relationship Id="rId47" Type="http://schemas.openxmlformats.org/officeDocument/2006/relationships/customXml" Target="../customXml/item18.xml"/><Relationship Id="rId50" Type="http://schemas.openxmlformats.org/officeDocument/2006/relationships/customXml" Target="../customXml/item21.xml"/><Relationship Id="rId55" Type="http://schemas.openxmlformats.org/officeDocument/2006/relationships/customXml" Target="../customXml/item26.xml"/><Relationship Id="rId7" Type="http://schemas.openxmlformats.org/officeDocument/2006/relationships/pivotCacheDefinition" Target="pivotCache/pivotCacheDefinition6.xml"/><Relationship Id="rId2" Type="http://schemas.openxmlformats.org/officeDocument/2006/relationships/pivotCacheDefinition" Target="pivotCache/pivotCacheDefinition1.xml"/><Relationship Id="rId16" Type="http://schemas.openxmlformats.org/officeDocument/2006/relationships/pivotCacheDefinition" Target="pivotCache/pivotCacheDefinition13.xml"/><Relationship Id="rId29" Type="http://schemas.openxmlformats.org/officeDocument/2006/relationships/calcChain" Target="calcChain.xml"/><Relationship Id="rId11" Type="http://schemas.openxmlformats.org/officeDocument/2006/relationships/pivotCacheDefinition" Target="pivotCache/pivotCacheDefinition10.xml"/><Relationship Id="rId24" Type="http://schemas.openxmlformats.org/officeDocument/2006/relationships/theme" Target="theme/theme1.xml"/><Relationship Id="rId32" Type="http://schemas.openxmlformats.org/officeDocument/2006/relationships/customXml" Target="../customXml/item3.xml"/><Relationship Id="rId37" Type="http://schemas.openxmlformats.org/officeDocument/2006/relationships/customXml" Target="../customXml/item8.xml"/><Relationship Id="rId40" Type="http://schemas.openxmlformats.org/officeDocument/2006/relationships/customXml" Target="../customXml/item11.xml"/><Relationship Id="rId45" Type="http://schemas.openxmlformats.org/officeDocument/2006/relationships/customXml" Target="../customXml/item16.xml"/><Relationship Id="rId53" Type="http://schemas.openxmlformats.org/officeDocument/2006/relationships/customXml" Target="../customXml/item24.xml"/><Relationship Id="rId58" Type="http://schemas.openxmlformats.org/officeDocument/2006/relationships/customXml" Target="../customXml/item29.xml"/><Relationship Id="rId5" Type="http://schemas.openxmlformats.org/officeDocument/2006/relationships/pivotCacheDefinition" Target="pivotCache/pivotCacheDefinition4.xml"/><Relationship Id="rId19" Type="http://schemas.openxmlformats.org/officeDocument/2006/relationships/pivotCacheDefinition" Target="pivotCache/pivotCacheDefinition16.xml"/><Relationship Id="rId4" Type="http://schemas.openxmlformats.org/officeDocument/2006/relationships/pivotCacheDefinition" Target="pivotCache/pivotCacheDefinition3.xml"/><Relationship Id="rId9" Type="http://schemas.openxmlformats.org/officeDocument/2006/relationships/pivotCacheDefinition" Target="pivotCache/pivotCacheDefinition8.xml"/><Relationship Id="rId14" Type="http://schemas.microsoft.com/office/2007/relationships/slicerCache" Target="slicerCaches/slicerCache1.xml"/><Relationship Id="rId22" Type="http://schemas.openxmlformats.org/officeDocument/2006/relationships/pivotTable" Target="pivotTables/pivotTable3.xml"/><Relationship Id="rId27" Type="http://schemas.openxmlformats.org/officeDocument/2006/relationships/sharedStrings" Target="sharedStrings.xml"/><Relationship Id="rId30" Type="http://schemas.openxmlformats.org/officeDocument/2006/relationships/customXml" Target="../customXml/item1.xml"/><Relationship Id="rId35" Type="http://schemas.openxmlformats.org/officeDocument/2006/relationships/customXml" Target="../customXml/item6.xml"/><Relationship Id="rId43" Type="http://schemas.openxmlformats.org/officeDocument/2006/relationships/customXml" Target="../customXml/item14.xml"/><Relationship Id="rId48" Type="http://schemas.openxmlformats.org/officeDocument/2006/relationships/customXml" Target="../customXml/item19.xml"/><Relationship Id="rId56" Type="http://schemas.openxmlformats.org/officeDocument/2006/relationships/customXml" Target="../customXml/item27.xml"/><Relationship Id="rId8" Type="http://schemas.openxmlformats.org/officeDocument/2006/relationships/pivotCacheDefinition" Target="pivotCache/pivotCacheDefinition7.xml"/><Relationship Id="rId51" Type="http://schemas.openxmlformats.org/officeDocument/2006/relationships/customXml" Target="../customXml/item22.xml"/><Relationship Id="rId3" Type="http://schemas.openxmlformats.org/officeDocument/2006/relationships/pivotCacheDefinition" Target="pivotCache/pivotCacheDefinition2.xml"/><Relationship Id="rId12" Type="http://schemas.openxmlformats.org/officeDocument/2006/relationships/pivotCacheDefinition" Target="pivotCache/pivotCacheDefinition11.xml"/><Relationship Id="rId17" Type="http://schemas.openxmlformats.org/officeDocument/2006/relationships/pivotCacheDefinition" Target="pivotCache/pivotCacheDefinition14.xml"/><Relationship Id="rId25" Type="http://schemas.openxmlformats.org/officeDocument/2006/relationships/connections" Target="connections.xml"/><Relationship Id="rId33" Type="http://schemas.openxmlformats.org/officeDocument/2006/relationships/customXml" Target="../customXml/item4.xml"/><Relationship Id="rId38" Type="http://schemas.openxmlformats.org/officeDocument/2006/relationships/customXml" Target="../customXml/item9.xml"/><Relationship Id="rId46" Type="http://schemas.openxmlformats.org/officeDocument/2006/relationships/customXml" Target="../customXml/item17.xml"/><Relationship Id="rId59" Type="http://schemas.openxmlformats.org/officeDocument/2006/relationships/customXml" Target="../customXml/item30.xml"/><Relationship Id="rId20" Type="http://schemas.openxmlformats.org/officeDocument/2006/relationships/pivotTable" Target="pivotTables/pivotTable1.xml"/><Relationship Id="rId41" Type="http://schemas.openxmlformats.org/officeDocument/2006/relationships/customXml" Target="../customXml/item12.xml"/><Relationship Id="rId54" Type="http://schemas.openxmlformats.org/officeDocument/2006/relationships/customXml" Target="../customXml/item25.xml"/><Relationship Id="rId1" Type="http://schemas.openxmlformats.org/officeDocument/2006/relationships/worksheet" Target="worksheets/sheet1.xml"/><Relationship Id="rId6" Type="http://schemas.openxmlformats.org/officeDocument/2006/relationships/pivotCacheDefinition" Target="pivotCache/pivotCacheDefinition5.xml"/><Relationship Id="rId15" Type="http://schemas.microsoft.com/office/2007/relationships/slicerCache" Target="slicerCaches/slicerCache2.xml"/><Relationship Id="rId23" Type="http://schemas.openxmlformats.org/officeDocument/2006/relationships/pivotTable" Target="pivotTables/pivotTable4.xml"/><Relationship Id="rId28" Type="http://schemas.openxmlformats.org/officeDocument/2006/relationships/powerPivotData" Target="model/item.data"/><Relationship Id="rId36" Type="http://schemas.openxmlformats.org/officeDocument/2006/relationships/customXml" Target="../customXml/item7.xml"/><Relationship Id="rId49" Type="http://schemas.openxmlformats.org/officeDocument/2006/relationships/customXml" Target="../customXml/item20.xml"/><Relationship Id="rId57" Type="http://schemas.openxmlformats.org/officeDocument/2006/relationships/customXml" Target="../customXml/item28.xml"/><Relationship Id="rId10" Type="http://schemas.openxmlformats.org/officeDocument/2006/relationships/pivotCacheDefinition" Target="pivotCache/pivotCacheDefinition9.xml"/><Relationship Id="rId31" Type="http://schemas.openxmlformats.org/officeDocument/2006/relationships/customXml" Target="../customXml/item2.xml"/><Relationship Id="rId44" Type="http://schemas.openxmlformats.org/officeDocument/2006/relationships/customXml" Target="../customXml/item15.xml"/><Relationship Id="rId52" Type="http://schemas.openxmlformats.org/officeDocument/2006/relationships/customXml" Target="../customXml/item23.xml"/><Relationship Id="rId60" Type="http://schemas.openxmlformats.org/officeDocument/2006/relationships/customXml" Target="../customXml/item3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en-US" sz="2400" b="1" i="0" u="none" strike="noStrike" kern="1200" spc="0" baseline="0">
                <a:solidFill>
                  <a:sysClr val="windowText" lastClr="000000"/>
                </a:solidFill>
                <a:latin typeface="+mn-lt"/>
                <a:ea typeface="+mn-ea"/>
                <a:cs typeface="+mn-cs"/>
              </a:defRPr>
            </a:pPr>
            <a:r>
              <a:rPr lang="en-US" sz="2400"/>
              <a:t>Patient Count by Chronic Conditions</a:t>
            </a:r>
          </a:p>
        </c:rich>
      </c:tx>
      <c:overlay val="0"/>
      <c:spPr>
        <a:noFill/>
        <a:ln>
          <a:noFill/>
        </a:ln>
        <a:effectLst/>
      </c:spPr>
      <c:txPr>
        <a:bodyPr rot="0" spcFirstLastPara="1" vertOverflow="ellipsis" vert="horz" wrap="square" anchor="ctr" anchorCtr="1"/>
        <a:lstStyle/>
        <a:p>
          <a:pPr>
            <a:defRPr lang="en-US" sz="24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tx1"/>
            </a:solidFill>
          </a:ln>
          <a:effectLst/>
        </c:spPr>
        <c:marker>
          <c:symbol val="none"/>
        </c:marker>
        <c:dLbl>
          <c:idx val="0"/>
          <c:spPr>
            <a:noFill/>
            <a:ln>
              <a:noFill/>
            </a:ln>
            <a:effectLst/>
          </c:spPr>
          <c:txPr>
            <a:bodyPr rot="0" spcFirstLastPara="1" vertOverflow="ellipsis" vert="horz" wrap="square" anchor="ctr" anchorCtr="1"/>
            <a:lstStyle/>
            <a:p>
              <a:pPr>
                <a:defRPr lang="en-US" sz="1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w="19050">
              <a:solidFill>
                <a:schemeClr val="tx1"/>
              </a:solidFill>
            </a:ln>
            <a:effectLst/>
          </c:spPr>
          <c:invertIfNegative val="0"/>
          <c:dLbls>
            <c:spPr>
              <a:noFill/>
              <a:ln>
                <a:noFill/>
              </a:ln>
              <a:effectLst/>
            </c:spPr>
            <c:txPr>
              <a:bodyPr rot="0" spcFirstLastPara="1" vertOverflow="ellipsis" vert="horz" wrap="square" anchor="ctr" anchorCtr="1"/>
              <a:lstStyle/>
              <a:p>
                <a:pPr>
                  <a:defRPr lang="en-US" sz="1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Arthritis</c:v>
              </c:pt>
              <c:pt idx="1">
                <c:v>Asthma</c:v>
              </c:pt>
              <c:pt idx="2">
                <c:v>Diabetes</c:v>
              </c:pt>
              <c:pt idx="3">
                <c:v>Hypertension</c:v>
              </c:pt>
              <c:pt idx="4">
                <c:v>None</c:v>
              </c:pt>
            </c:strLit>
          </c:cat>
          <c:val>
            <c:numLit>
              <c:formatCode>General</c:formatCode>
              <c:ptCount val="5"/>
              <c:pt idx="0">
                <c:v>1961</c:v>
              </c:pt>
              <c:pt idx="1">
                <c:v>1990</c:v>
              </c:pt>
              <c:pt idx="2">
                <c:v>2030</c:v>
              </c:pt>
              <c:pt idx="3">
                <c:v>2054</c:v>
              </c:pt>
              <c:pt idx="4">
                <c:v>1965</c:v>
              </c:pt>
            </c:numLit>
          </c:val>
          <c:extLst>
            <c:ext xmlns:c16="http://schemas.microsoft.com/office/drawing/2014/chart" uri="{C3380CC4-5D6E-409C-BE32-E72D297353CC}">
              <c16:uniqueId val="{00000002-48E0-44E8-B3A2-B1C3585492D9}"/>
            </c:ext>
          </c:extLst>
        </c:ser>
        <c:dLbls>
          <c:dLblPos val="outEnd"/>
          <c:showLegendKey val="0"/>
          <c:showVal val="1"/>
          <c:showCatName val="0"/>
          <c:showSerName val="0"/>
          <c:showPercent val="0"/>
          <c:showBubbleSize val="0"/>
        </c:dLbls>
        <c:gapWidth val="219"/>
        <c:overlap val="-27"/>
        <c:axId val="911905535"/>
        <c:axId val="911912255"/>
      </c:barChart>
      <c:catAx>
        <c:axId val="911905535"/>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800" b="1" i="0" u="none" strike="noStrike" kern="1200" baseline="0">
                <a:solidFill>
                  <a:sysClr val="windowText" lastClr="000000"/>
                </a:solidFill>
                <a:latin typeface="+mn-lt"/>
                <a:ea typeface="+mn-ea"/>
                <a:cs typeface="+mn-cs"/>
              </a:defRPr>
            </a:pPr>
            <a:endParaRPr lang="en-US"/>
          </a:p>
        </c:txPr>
        <c:crossAx val="911912255"/>
        <c:crosses val="autoZero"/>
        <c:auto val="1"/>
        <c:lblAlgn val="ctr"/>
        <c:lblOffset val="100"/>
        <c:noMultiLvlLbl val="0"/>
        <c:extLst>
          <c:ext xmlns:c15="http://schemas.microsoft.com/office/drawing/2012/chart" uri="{F40574EE-89B7-4290-83BB-5DA773EAF853}">
            <c15:numFmt c:formatCode="General" c:sourceLinked="1"/>
          </c:ext>
        </c:extLst>
      </c:catAx>
      <c:valAx>
        <c:axId val="911912255"/>
        <c:scaling>
          <c:orientation val="minMax"/>
        </c:scaling>
        <c:delete val="1"/>
        <c:axPos val="l"/>
        <c:numFmt formatCode="General" sourceLinked="0"/>
        <c:majorTickMark val="none"/>
        <c:minorTickMark val="none"/>
        <c:tickLblPos val="nextTo"/>
        <c:crossAx val="911905535"/>
        <c:crosses val="autoZero"/>
        <c:crossBetween val="between"/>
        <c:extLst>
          <c:ext xmlns:c15="http://schemas.microsoft.com/office/drawing/2012/chart" uri="{F40574EE-89B7-4290-83BB-5DA773EAF853}">
            <c15:numFmt c:formatCode="General" c:sourceLinked="1"/>
          </c:ext>
        </c:extLst>
      </c:valAx>
      <c:spPr>
        <a:noFill/>
        <a:ln w="1905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127000" cap="flat" cmpd="sng" algn="ctr">
      <a:solidFill>
        <a:schemeClr val="bg1">
          <a:lumMod val="85000"/>
        </a:schemeClr>
      </a:solidFill>
      <a:prstDash val="solid"/>
      <a:miter lim="800000"/>
    </a:ln>
    <a:effectLst/>
  </c:spPr>
  <c:txPr>
    <a:bodyPr/>
    <a:lstStyle/>
    <a:p>
      <a:pPr algn="ctr">
        <a:defRPr lang="en-US" sz="1800" b="1" i="0" u="none" strike="noStrike" kern="1200" baseline="0">
          <a:solidFill>
            <a:sysClr val="windowText" lastClr="000000"/>
          </a:solidFill>
          <a:latin typeface="+mn-lt"/>
          <a:ea typeface="+mn-ea"/>
          <a:cs typeface="+mn-cs"/>
        </a:defRPr>
      </a:pPr>
      <a:endParaRPr lang="en-US"/>
    </a:p>
  </c:txPr>
  <c:extLst>
    <c:ext xmlns:c15="http://schemas.microsoft.com/office/drawing/2012/chart" uri="{723BEF56-08C2-4564-9609-F4CBC75E7E54}">
      <c15:pivotSource>
        <c15:name>[health care project excel.xlsx]PivotChartTable6</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chart>
    <c:title>
      <c:tx>
        <c:rich>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r>
              <a:rPr lang="en-US" sz="2400"/>
              <a:t>Age Group Breakdown of Patients</a:t>
            </a:r>
          </a:p>
        </c:rich>
      </c:tx>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dk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5"/>
          </a:solidFill>
          <a:ln w="12700">
            <a:solidFill>
              <a:schemeClr val="tx1"/>
            </a:solidFill>
          </a:ln>
          <a:effectLst/>
        </c:spPr>
        <c:marker>
          <c:symbol val="none"/>
        </c:marker>
        <c:dLbl>
          <c:idx val="0"/>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dLblPos val="ct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5">
              <a:shade val="76000"/>
            </a:schemeClr>
          </a:solidFill>
          <a:ln w="12700">
            <a:solidFill>
              <a:schemeClr val="tx1"/>
            </a:solidFill>
          </a:ln>
          <a:effectLst/>
        </c:spPr>
        <c:dLbl>
          <c:idx val="0"/>
          <c:layout>
            <c:manualLayout>
              <c:x val="0.12056777214939797"/>
              <c:y val="-3.34594589217359E-2"/>
            </c:manualLayout>
          </c:layout>
          <c:tx>
            <c:rich>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fld id="{4D454AC6-5B5A-483F-8507-534EE91AF7F0}" type="CATEGORYNAME">
                  <a:rPr lang="en-US"/>
                  <a:pPr>
                    <a:defRPr>
                      <a:solidFill>
                        <a:sysClr val="windowText" lastClr="000000"/>
                      </a:solidFill>
                    </a:defRPr>
                  </a:pPr>
                  <a:t>[CATEGORY NAME]</a:t>
                </a:fld>
                <a:r>
                  <a:rPr lang="en-US" baseline="0"/>
                  <a:t> </a:t>
                </a:r>
              </a:p>
              <a:p>
                <a:pPr>
                  <a:defRPr>
                    <a:solidFill>
                      <a:sysClr val="windowText" lastClr="000000"/>
                    </a:solidFill>
                  </a:defRPr>
                </a:pPr>
                <a:fld id="{EFBC3FA9-0DAA-42D2-B2D9-0C6B4E677BE7}" type="PERCENTAGE">
                  <a:rPr lang="en-US" baseline="0"/>
                  <a:pPr>
                    <a:defRPr>
                      <a:solidFill>
                        <a:sysClr val="windowText" lastClr="000000"/>
                      </a:solidFill>
                    </a:defRPr>
                  </a:pPr>
                  <a:t>[PERCENTAGE]</a:t>
                </a:fld>
                <a:endParaRPr lang="en-IN"/>
              </a:p>
            </c:rich>
          </c:tx>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layout>
                <c:manualLayout>
                  <c:w val="0.11626627333321618"/>
                  <c:h val="0.15209169604056286"/>
                </c:manualLayout>
              </c15:layout>
              <c15:dlblFieldTable/>
              <c15:showDataLabelsRange val="0"/>
            </c:ext>
          </c:extLst>
        </c:dLbl>
      </c:pivotFmt>
      <c:pivotFmt>
        <c:idx val="13"/>
        <c:spPr>
          <a:solidFill>
            <a:schemeClr val="accent5">
              <a:tint val="54000"/>
            </a:schemeClr>
          </a:solidFill>
          <a:ln w="12700">
            <a:solidFill>
              <a:schemeClr val="tx1"/>
            </a:solidFill>
          </a:ln>
          <a:effectLst/>
        </c:spPr>
        <c:dLbl>
          <c:idx val="0"/>
          <c:layout>
            <c:manualLayout>
              <c:x val="-7.3571494798411616E-2"/>
              <c:y val="0.19238828587979226"/>
            </c:manualLayout>
          </c:layout>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4"/>
        <c:spPr>
          <a:solidFill>
            <a:schemeClr val="accent5">
              <a:tint val="77000"/>
            </a:schemeClr>
          </a:solidFill>
          <a:ln w="12700">
            <a:solidFill>
              <a:schemeClr val="tx1"/>
            </a:solidFill>
          </a:ln>
          <a:effectLst/>
        </c:spPr>
        <c:dLbl>
          <c:idx val="0"/>
          <c:layout>
            <c:manualLayout>
              <c:x val="-0.18251112461814517"/>
              <c:y val="-3.1040209609606757E-2"/>
            </c:manualLayout>
          </c:layout>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5"/>
          </a:solidFill>
          <a:ln w="12700">
            <a:solidFill>
              <a:schemeClr val="tx1"/>
            </a:solidFill>
          </a:ln>
          <a:effectLst/>
        </c:spPr>
        <c:dLbl>
          <c:idx val="0"/>
          <c:layout>
            <c:manualLayout>
              <c:x val="7.76602881280644E-2"/>
              <c:y val="-9.9006716353380528E-2"/>
            </c:manualLayout>
          </c:layout>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5">
              <a:shade val="53000"/>
            </a:schemeClr>
          </a:solidFill>
          <a:ln w="12700">
            <a:solidFill>
              <a:schemeClr val="tx1"/>
            </a:solidFill>
          </a:ln>
          <a:effectLst/>
        </c:spPr>
        <c:dLbl>
          <c:idx val="0"/>
          <c:layout>
            <c:manualLayout>
              <c:x val="0.12840381803318326"/>
              <c:y val="0.22204369876679375"/>
            </c:manualLayout>
          </c:layout>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spPr>
            <a:ln w="12700">
              <a:solidFill>
                <a:schemeClr val="tx1"/>
              </a:solidFill>
            </a:ln>
          </c:spPr>
          <c:dPt>
            <c:idx val="0"/>
            <c:bubble3D val="0"/>
            <c:spPr>
              <a:solidFill>
                <a:schemeClr val="accent5">
                  <a:tint val="54000"/>
                </a:schemeClr>
              </a:solidFill>
              <a:ln w="12700">
                <a:solidFill>
                  <a:schemeClr val="tx1"/>
                </a:solidFill>
              </a:ln>
              <a:effectLst/>
            </c:spPr>
            <c:extLst>
              <c:ext xmlns:c16="http://schemas.microsoft.com/office/drawing/2014/chart" uri="{C3380CC4-5D6E-409C-BE32-E72D297353CC}">
                <c16:uniqueId val="{00000001-BC21-481C-ACAF-8B4B25DB1ABE}"/>
              </c:ext>
            </c:extLst>
          </c:dPt>
          <c:dPt>
            <c:idx val="1"/>
            <c:bubble3D val="0"/>
            <c:spPr>
              <a:solidFill>
                <a:schemeClr val="accent5">
                  <a:tint val="77000"/>
                </a:schemeClr>
              </a:solidFill>
              <a:ln w="12700">
                <a:solidFill>
                  <a:schemeClr val="tx1"/>
                </a:solidFill>
              </a:ln>
              <a:effectLst/>
            </c:spPr>
            <c:extLst>
              <c:ext xmlns:c16="http://schemas.microsoft.com/office/drawing/2014/chart" uri="{C3380CC4-5D6E-409C-BE32-E72D297353CC}">
                <c16:uniqueId val="{00000003-BC21-481C-ACAF-8B4B25DB1ABE}"/>
              </c:ext>
            </c:extLst>
          </c:dPt>
          <c:dPt>
            <c:idx val="2"/>
            <c:bubble3D val="0"/>
            <c:spPr>
              <a:solidFill>
                <a:schemeClr val="accent5"/>
              </a:solidFill>
              <a:ln w="12700">
                <a:solidFill>
                  <a:schemeClr val="tx1"/>
                </a:solidFill>
              </a:ln>
              <a:effectLst/>
            </c:spPr>
            <c:extLst>
              <c:ext xmlns:c16="http://schemas.microsoft.com/office/drawing/2014/chart" uri="{C3380CC4-5D6E-409C-BE32-E72D297353CC}">
                <c16:uniqueId val="{00000005-BC21-481C-ACAF-8B4B25DB1ABE}"/>
              </c:ext>
            </c:extLst>
          </c:dPt>
          <c:dPt>
            <c:idx val="3"/>
            <c:bubble3D val="0"/>
            <c:spPr>
              <a:solidFill>
                <a:schemeClr val="accent5">
                  <a:shade val="76000"/>
                </a:schemeClr>
              </a:solidFill>
              <a:ln w="12700">
                <a:solidFill>
                  <a:schemeClr val="tx1"/>
                </a:solidFill>
              </a:ln>
              <a:effectLst/>
            </c:spPr>
            <c:extLst>
              <c:ext xmlns:c16="http://schemas.microsoft.com/office/drawing/2014/chart" uri="{C3380CC4-5D6E-409C-BE32-E72D297353CC}">
                <c16:uniqueId val="{0000000E-24BE-4C9B-9B67-B82A55F68274}"/>
              </c:ext>
            </c:extLst>
          </c:dPt>
          <c:dPt>
            <c:idx val="4"/>
            <c:bubble3D val="0"/>
            <c:spPr>
              <a:solidFill>
                <a:schemeClr val="accent5">
                  <a:shade val="53000"/>
                </a:schemeClr>
              </a:solidFill>
              <a:ln w="12700">
                <a:solidFill>
                  <a:schemeClr val="tx1"/>
                </a:solidFill>
              </a:ln>
              <a:effectLst/>
            </c:spPr>
            <c:extLst>
              <c:ext xmlns:c16="http://schemas.microsoft.com/office/drawing/2014/chart" uri="{C3380CC4-5D6E-409C-BE32-E72D297353CC}">
                <c16:uniqueId val="{00000009-BC21-481C-ACAF-8B4B25DB1ABE}"/>
              </c:ext>
            </c:extLst>
          </c:dPt>
          <c:dLbls>
            <c:dLbl>
              <c:idx val="0"/>
              <c:layout>
                <c:manualLayout>
                  <c:x val="-7.3571494798411616E-2"/>
                  <c:y val="0.19238828587979226"/>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BC21-481C-ACAF-8B4B25DB1ABE}"/>
                </c:ext>
              </c:extLst>
            </c:dLbl>
            <c:dLbl>
              <c:idx val="1"/>
              <c:layout>
                <c:manualLayout>
                  <c:x val="-0.18251112461814517"/>
                  <c:y val="-3.1040209609606757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BC21-481C-ACAF-8B4B25DB1ABE}"/>
                </c:ext>
              </c:extLst>
            </c:dLbl>
            <c:dLbl>
              <c:idx val="2"/>
              <c:layout>
                <c:manualLayout>
                  <c:x val="7.76602881280644E-2"/>
                  <c:y val="-9.9006716353380528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BC21-481C-ACAF-8B4B25DB1ABE}"/>
                </c:ext>
              </c:extLst>
            </c:dLbl>
            <c:dLbl>
              <c:idx val="3"/>
              <c:layout>
                <c:manualLayout>
                  <c:x val="0.12056777214939797"/>
                  <c:y val="-3.34594589217359E-2"/>
                </c:manualLayout>
              </c:layout>
              <c:tx>
                <c:rich>
                  <a:bodyPr/>
                  <a:lstStyle/>
                  <a:p>
                    <a:fld id="{4D454AC6-5B5A-483F-8507-534EE91AF7F0}" type="CATEGORYNAME">
                      <a:rPr lang="en-US"/>
                      <a:pPr/>
                      <a:t>[CATEGORY NAME]</a:t>
                    </a:fld>
                    <a:r>
                      <a:rPr lang="en-US" baseline="0"/>
                      <a:t> </a:t>
                    </a:r>
                  </a:p>
                  <a:p>
                    <a:fld id="{EFBC3FA9-0DAA-42D2-B2D9-0C6B4E677BE7}" type="PERCENTAGE">
                      <a:rPr lang="en-US" baseline="0"/>
                      <a:pPr/>
                      <a:t>[PERCENTAGE]</a:t>
                    </a:fld>
                    <a:endParaRPr lang="en-IN"/>
                  </a:p>
                </c:rich>
              </c:tx>
              <c:dLblPos val="bestFit"/>
              <c:showLegendKey val="0"/>
              <c:showVal val="0"/>
              <c:showCatName val="1"/>
              <c:showSerName val="0"/>
              <c:showPercent val="1"/>
              <c:showBubbleSize val="0"/>
              <c:extLst>
                <c:ext xmlns:c15="http://schemas.microsoft.com/office/drawing/2012/chart" uri="{CE6537A1-D6FC-4f65-9D91-7224C49458BB}">
                  <c15:layout>
                    <c:manualLayout>
                      <c:w val="0.11626627333321618"/>
                      <c:h val="0.15209169604056286"/>
                    </c:manualLayout>
                  </c15:layout>
                  <c15:dlblFieldTable/>
                  <c15:showDataLabelsRange val="0"/>
                </c:ext>
                <c:ext xmlns:c16="http://schemas.microsoft.com/office/drawing/2014/chart" uri="{C3380CC4-5D6E-409C-BE32-E72D297353CC}">
                  <c16:uniqueId val="{0000000E-24BE-4C9B-9B67-B82A55F68274}"/>
                </c:ext>
              </c:extLst>
            </c:dLbl>
            <c:dLbl>
              <c:idx val="4"/>
              <c:layout>
                <c:manualLayout>
                  <c:x val="0.12840381803318326"/>
                  <c:y val="0.22204369876679375"/>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BC21-481C-ACAF-8B4B25DB1ABE}"/>
                </c:ext>
              </c:extLst>
            </c:dLbl>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dLblPos val="ct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Lit>
              <c:ptCount val="5"/>
              <c:pt idx="0">
                <c:v>Elderly</c:v>
              </c:pt>
              <c:pt idx="1">
                <c:v>Middle Adult</c:v>
              </c:pt>
              <c:pt idx="2">
                <c:v>Senior</c:v>
              </c:pt>
              <c:pt idx="3">
                <c:v>Teen</c:v>
              </c:pt>
              <c:pt idx="4">
                <c:v>Young Adult</c:v>
              </c:pt>
            </c:strLit>
          </c:cat>
          <c:val>
            <c:numLit>
              <c:formatCode>General</c:formatCode>
              <c:ptCount val="5"/>
              <c:pt idx="0">
                <c:v>1256</c:v>
              </c:pt>
              <c:pt idx="1">
                <c:v>2825</c:v>
              </c:pt>
              <c:pt idx="2">
                <c:v>2821</c:v>
              </c:pt>
              <c:pt idx="3">
                <c:v>586</c:v>
              </c:pt>
              <c:pt idx="4">
                <c:v>2512</c:v>
              </c:pt>
            </c:numLit>
          </c:val>
          <c:extLst>
            <c:ext xmlns:c16="http://schemas.microsoft.com/office/drawing/2014/chart" uri="{C3380CC4-5D6E-409C-BE32-E72D297353CC}">
              <c16:uniqueId val="{0000000D-24BE-4C9B-9B67-B82A55F68274}"/>
            </c:ext>
          </c:extLst>
        </c:ser>
        <c:dLbls>
          <c:dLblPos val="ctr"/>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127000" cap="flat" cmpd="sng" algn="ctr">
      <a:solidFill>
        <a:schemeClr val="bg1">
          <a:lumMod val="85000"/>
        </a:schemeClr>
      </a:solidFill>
      <a:prstDash val="solid"/>
      <a:miter lim="800000"/>
    </a:ln>
    <a:effectLst/>
  </c:spPr>
  <c:txPr>
    <a:bodyPr/>
    <a:lstStyle/>
    <a:p>
      <a:pPr algn="ctr">
        <a:defRPr sz="1800" b="1">
          <a:solidFill>
            <a:schemeClr val="tx1"/>
          </a:solidFill>
          <a:latin typeface="+mn-lt"/>
          <a:ea typeface="+mn-ea"/>
          <a:cs typeface="+mn-cs"/>
        </a:defRPr>
      </a:pPr>
      <a:endParaRPr lang="en-US"/>
    </a:p>
  </c:txPr>
  <c:extLst>
    <c:ext xmlns:c15="http://schemas.microsoft.com/office/drawing/2012/chart" uri="{723BEF56-08C2-4564-9609-F4CBC75E7E54}">
      <c15:pivotSource>
        <c15:name>[health care project excel.xlsx]PivotChartTable1</c15:name>
        <c15:fmtId val="0"/>
      </c15:pivotSource>
      <c15:pivotOptions>
        <c15:dropZoneFilter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400" b="1" i="0" u="none" strike="noStrike" kern="1200" spc="0" baseline="0">
                <a:solidFill>
                  <a:sysClr val="windowText" lastClr="000000"/>
                </a:solidFill>
                <a:latin typeface="+mn-lt"/>
                <a:ea typeface="+mn-ea"/>
                <a:cs typeface="+mn-cs"/>
              </a:defRPr>
            </a:pPr>
            <a:r>
              <a:rPr lang="en-IN" sz="2400"/>
              <a:t>Patient Count by Allergies</a:t>
            </a:r>
          </a:p>
        </c:rich>
      </c:tx>
      <c:overlay val="0"/>
      <c:spPr>
        <a:noFill/>
        <a:ln>
          <a:noFill/>
        </a:ln>
        <a:effectLst/>
      </c:spPr>
      <c:txPr>
        <a:bodyPr rot="0" spcFirstLastPara="1" vertOverflow="ellipsis" vert="horz" wrap="square" anchor="ctr" anchorCtr="1"/>
        <a:lstStyle/>
        <a:p>
          <a:pPr>
            <a:defRPr sz="24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dk1"/>
            </a:solidFill>
          </a:ln>
          <a:effectLst/>
        </c:spPr>
        <c:marker>
          <c:symbol val="none"/>
        </c:marker>
        <c:dLbl>
          <c:idx val="0"/>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1"/>
            </a:solidFill>
            <a:ln w="19050">
              <a:solidFill>
                <a:schemeClr val="dk1"/>
              </a:solidFill>
            </a:ln>
            <a:effectLst/>
          </c:spPr>
          <c:invertIfNegative val="0"/>
          <c:dLbls>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Dust</c:v>
              </c:pt>
              <c:pt idx="1">
                <c:v>None</c:v>
              </c:pt>
              <c:pt idx="2">
                <c:v>Peanuts</c:v>
              </c:pt>
              <c:pt idx="3">
                <c:v>Penicillin</c:v>
              </c:pt>
              <c:pt idx="4">
                <c:v>Shellfish</c:v>
              </c:pt>
            </c:strLit>
          </c:cat>
          <c:val>
            <c:numLit>
              <c:formatCode>General</c:formatCode>
              <c:ptCount val="5"/>
              <c:pt idx="0">
                <c:v>1899</c:v>
              </c:pt>
              <c:pt idx="1">
                <c:v>2041</c:v>
              </c:pt>
              <c:pt idx="2">
                <c:v>2061</c:v>
              </c:pt>
              <c:pt idx="3">
                <c:v>1999</c:v>
              </c:pt>
              <c:pt idx="4">
                <c:v>2000</c:v>
              </c:pt>
            </c:numLit>
          </c:val>
          <c:extLst>
            <c:ext xmlns:c16="http://schemas.microsoft.com/office/drawing/2014/chart" uri="{C3380CC4-5D6E-409C-BE32-E72D297353CC}">
              <c16:uniqueId val="{00000002-66A8-461E-BC42-48CAF307767B}"/>
            </c:ext>
          </c:extLst>
        </c:ser>
        <c:dLbls>
          <c:dLblPos val="outEnd"/>
          <c:showLegendKey val="0"/>
          <c:showVal val="1"/>
          <c:showCatName val="0"/>
          <c:showSerName val="0"/>
          <c:showPercent val="0"/>
          <c:showBubbleSize val="0"/>
        </c:dLbls>
        <c:gapWidth val="219"/>
        <c:axId val="1674180864"/>
        <c:axId val="1674181344"/>
      </c:barChart>
      <c:catAx>
        <c:axId val="1674180864"/>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crossAx val="1674181344"/>
        <c:crosses val="autoZero"/>
        <c:auto val="1"/>
        <c:lblAlgn val="ctr"/>
        <c:lblOffset val="100"/>
        <c:noMultiLvlLbl val="0"/>
        <c:extLst>
          <c:ext xmlns:c15="http://schemas.microsoft.com/office/drawing/2012/chart" uri="{F40574EE-89B7-4290-83BB-5DA773EAF853}">
            <c15:numFmt c:formatCode="General" c:sourceLinked="1"/>
          </c:ext>
        </c:extLst>
      </c:catAx>
      <c:valAx>
        <c:axId val="1674181344"/>
        <c:scaling>
          <c:orientation val="minMax"/>
        </c:scaling>
        <c:delete val="1"/>
        <c:axPos val="b"/>
        <c:numFmt formatCode="General" sourceLinked="0"/>
        <c:majorTickMark val="none"/>
        <c:minorTickMark val="none"/>
        <c:tickLblPos val="nextTo"/>
        <c:crossAx val="1674180864"/>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127000" cap="flat" cmpd="sng" algn="ctr">
      <a:solidFill>
        <a:schemeClr val="bg1">
          <a:lumMod val="85000"/>
        </a:schemeClr>
      </a:solidFill>
      <a:prstDash val="solid"/>
      <a:miter lim="800000"/>
    </a:ln>
    <a:effectLst/>
  </c:spPr>
  <c:txPr>
    <a:bodyPr/>
    <a:lstStyle/>
    <a:p>
      <a:pPr>
        <a:defRPr sz="1800" b="1">
          <a:solidFill>
            <a:sysClr val="windowText" lastClr="000000"/>
          </a:solidFill>
          <a:latin typeface="+mn-lt"/>
          <a:ea typeface="+mn-ea"/>
          <a:cs typeface="+mn-cs"/>
        </a:defRPr>
      </a:pPr>
      <a:endParaRPr lang="en-US"/>
    </a:p>
  </c:txPr>
  <c:extLst>
    <c:ext xmlns:c15="http://schemas.microsoft.com/office/drawing/2012/chart" uri="{723BEF56-08C2-4564-9609-F4CBC75E7E54}">
      <c15:pivotSource>
        <c15:name>[health care project excel.xlsx]PivotChartTable2</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400" b="1" i="0" u="none" strike="noStrike" kern="1200" spc="0" baseline="0">
                <a:solidFill>
                  <a:sysClr val="windowText" lastClr="000000"/>
                </a:solidFill>
                <a:latin typeface="+mn-lt"/>
                <a:ea typeface="+mn-ea"/>
                <a:cs typeface="+mn-cs"/>
              </a:defRPr>
            </a:pPr>
            <a:r>
              <a:rPr lang="en-IN" sz="2400"/>
              <a:t>Patient Count by States</a:t>
            </a:r>
          </a:p>
        </c:rich>
      </c:tx>
      <c:overlay val="0"/>
      <c:spPr>
        <a:noFill/>
        <a:ln>
          <a:noFill/>
        </a:ln>
        <a:effectLst/>
      </c:spPr>
      <c:txPr>
        <a:bodyPr rot="0" spcFirstLastPara="1" vertOverflow="ellipsis" vert="horz" wrap="square" anchor="ctr" anchorCtr="1"/>
        <a:lstStyle/>
        <a:p>
          <a:pPr>
            <a:defRPr sz="2400" b="1" i="0" u="none" strike="noStrike" kern="1200" spc="0" baseline="0">
              <a:solidFill>
                <a:sysClr val="windowText" lastClr="000000"/>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5"/>
        <c:spPr>
          <a:solidFill>
            <a:schemeClr val="accent1"/>
          </a:solidFill>
          <a:ln w="19050">
            <a:solidFill>
              <a:schemeClr val="dk1"/>
            </a:solidFill>
          </a:ln>
          <a:effectLst/>
          <a:sp3d contourW="19050">
            <a:contourClr>
              <a:schemeClr val="dk1"/>
            </a:contourClr>
          </a:sp3d>
        </c:spPr>
        <c:marker>
          <c:symbol val="none"/>
        </c:marker>
        <c:dLbl>
          <c:idx val="0"/>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v>Total</c:v>
          </c:tx>
          <c:spPr>
            <a:solidFill>
              <a:schemeClr val="accent1"/>
            </a:solidFill>
            <a:ln w="19050">
              <a:solidFill>
                <a:schemeClr val="dk1"/>
              </a:solidFill>
            </a:ln>
            <a:effectLst/>
            <a:sp3d contourW="19050">
              <a:contourClr>
                <a:schemeClr val="dk1"/>
              </a:contourClr>
            </a:sp3d>
          </c:spPr>
          <c:invertIfNegative val="0"/>
          <c:dLbls>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California</c:v>
              </c:pt>
              <c:pt idx="1">
                <c:v>Florida</c:v>
              </c:pt>
              <c:pt idx="2">
                <c:v>Illinois</c:v>
              </c:pt>
              <c:pt idx="3">
                <c:v>New York</c:v>
              </c:pt>
              <c:pt idx="4">
                <c:v>Texas</c:v>
              </c:pt>
            </c:strLit>
          </c:cat>
          <c:val>
            <c:numLit>
              <c:formatCode>General</c:formatCode>
              <c:ptCount val="5"/>
              <c:pt idx="0">
                <c:v>2006</c:v>
              </c:pt>
              <c:pt idx="1">
                <c:v>2006</c:v>
              </c:pt>
              <c:pt idx="2">
                <c:v>1996</c:v>
              </c:pt>
              <c:pt idx="3">
                <c:v>1981</c:v>
              </c:pt>
              <c:pt idx="4">
                <c:v>2011</c:v>
              </c:pt>
            </c:numLit>
          </c:val>
          <c:extLst>
            <c:ext xmlns:c16="http://schemas.microsoft.com/office/drawing/2014/chart" uri="{C3380CC4-5D6E-409C-BE32-E72D297353CC}">
              <c16:uniqueId val="{0000012A-ABAD-4EB7-AD60-0D2543F898E9}"/>
            </c:ext>
          </c:extLst>
        </c:ser>
        <c:dLbls>
          <c:showLegendKey val="0"/>
          <c:showVal val="1"/>
          <c:showCatName val="0"/>
          <c:showSerName val="0"/>
          <c:showPercent val="0"/>
          <c:showBubbleSize val="0"/>
        </c:dLbls>
        <c:gapWidth val="219"/>
        <c:shape val="box"/>
        <c:axId val="1674206304"/>
        <c:axId val="1674206784"/>
        <c:axId val="0"/>
      </c:bar3DChart>
      <c:catAx>
        <c:axId val="1674206304"/>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1" i="0" u="none" strike="noStrike" kern="1200" baseline="0">
                <a:solidFill>
                  <a:sysClr val="windowText" lastClr="000000"/>
                </a:solidFill>
                <a:latin typeface="+mn-lt"/>
                <a:ea typeface="+mn-ea"/>
                <a:cs typeface="+mn-cs"/>
              </a:defRPr>
            </a:pPr>
            <a:endParaRPr lang="en-US"/>
          </a:p>
        </c:txPr>
        <c:crossAx val="1674206784"/>
        <c:crosses val="autoZero"/>
        <c:auto val="1"/>
        <c:lblAlgn val="ctr"/>
        <c:lblOffset val="100"/>
        <c:noMultiLvlLbl val="0"/>
        <c:extLst>
          <c:ext xmlns:c15="http://schemas.microsoft.com/office/drawing/2012/chart" uri="{F40574EE-89B7-4290-83BB-5DA773EAF853}">
            <c15:numFmt c:formatCode="General" c:sourceLinked="1"/>
          </c:ext>
        </c:extLst>
      </c:catAx>
      <c:valAx>
        <c:axId val="1674206784"/>
        <c:scaling>
          <c:orientation val="minMax"/>
        </c:scaling>
        <c:delete val="1"/>
        <c:axPos val="l"/>
        <c:numFmt formatCode="General" sourceLinked="0"/>
        <c:majorTickMark val="none"/>
        <c:minorTickMark val="none"/>
        <c:tickLblPos val="nextTo"/>
        <c:crossAx val="1674206304"/>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127000" cap="flat" cmpd="sng" algn="ctr">
      <a:solidFill>
        <a:schemeClr val="bg1">
          <a:lumMod val="85000"/>
        </a:schemeClr>
      </a:solidFill>
      <a:prstDash val="solid"/>
      <a:miter lim="800000"/>
    </a:ln>
    <a:effectLst/>
  </c:spPr>
  <c:txPr>
    <a:bodyPr/>
    <a:lstStyle/>
    <a:p>
      <a:pPr>
        <a:defRPr sz="1800" b="1">
          <a:solidFill>
            <a:sysClr val="windowText" lastClr="000000"/>
          </a:solidFill>
          <a:latin typeface="+mn-lt"/>
          <a:ea typeface="+mn-ea"/>
          <a:cs typeface="+mn-cs"/>
        </a:defRPr>
      </a:pPr>
      <a:endParaRPr lang="en-US"/>
    </a:p>
  </c:txPr>
  <c:extLst>
    <c:ext xmlns:c15="http://schemas.microsoft.com/office/drawing/2012/chart" uri="{723BEF56-08C2-4564-9609-F4CBC75E7E54}">
      <c15:pivotSource>
        <c15:name>[health care project excel.xlsx]PivotChartTable3</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Reversed" id="25">
  <a:schemeClr val="accent5"/>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image" Target="../media/image9.png"/><Relationship Id="rId3" Type="http://schemas.openxmlformats.org/officeDocument/2006/relationships/chart" Target="../charts/chart3.xml"/><Relationship Id="rId7" Type="http://schemas.openxmlformats.org/officeDocument/2006/relationships/image" Target="../media/image3.png"/><Relationship Id="rId12" Type="http://schemas.openxmlformats.org/officeDocument/2006/relationships/image" Target="../media/image8.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2.svg"/><Relationship Id="rId11" Type="http://schemas.openxmlformats.org/officeDocument/2006/relationships/image" Target="../media/image7.png"/><Relationship Id="rId5" Type="http://schemas.openxmlformats.org/officeDocument/2006/relationships/image" Target="../media/image1.png"/><Relationship Id="rId15" Type="http://schemas.openxmlformats.org/officeDocument/2006/relationships/image" Target="../media/image11.svg"/><Relationship Id="rId10" Type="http://schemas.openxmlformats.org/officeDocument/2006/relationships/image" Target="../media/image6.png"/><Relationship Id="rId4" Type="http://schemas.openxmlformats.org/officeDocument/2006/relationships/chart" Target="../charts/chart4.xml"/><Relationship Id="rId9" Type="http://schemas.openxmlformats.org/officeDocument/2006/relationships/image" Target="../media/image5.png"/><Relationship Id="rId14" Type="http://schemas.openxmlformats.org/officeDocument/2006/relationships/image" Target="../media/image10.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31751</xdr:rowOff>
    </xdr:from>
    <xdr:to>
      <xdr:col>16</xdr:col>
      <xdr:colOff>952500</xdr:colOff>
      <xdr:row>60</xdr:row>
      <xdr:rowOff>18164</xdr:rowOff>
    </xdr:to>
    <xdr:grpSp>
      <xdr:nvGrpSpPr>
        <xdr:cNvPr id="48" name="dashboard">
          <a:extLst>
            <a:ext uri="{FF2B5EF4-FFF2-40B4-BE49-F238E27FC236}">
              <a16:creationId xmlns:a16="http://schemas.microsoft.com/office/drawing/2014/main" id="{9B10AD89-DF2E-9311-D13A-202A41AAB57D}"/>
            </a:ext>
          </a:extLst>
        </xdr:cNvPr>
        <xdr:cNvGrpSpPr/>
      </xdr:nvGrpSpPr>
      <xdr:grpSpPr>
        <a:xfrm>
          <a:off x="0" y="31751"/>
          <a:ext cx="18284265" cy="11192295"/>
          <a:chOff x="0" y="31751"/>
          <a:chExt cx="18284265" cy="11192295"/>
        </a:xfrm>
      </xdr:grpSpPr>
      <xdr:grpSp>
        <xdr:nvGrpSpPr>
          <xdr:cNvPr id="41" name="Dashboard">
            <a:extLst>
              <a:ext uri="{FF2B5EF4-FFF2-40B4-BE49-F238E27FC236}">
                <a16:creationId xmlns:a16="http://schemas.microsoft.com/office/drawing/2014/main" id="{8BBE3C81-D974-9DED-BB25-6828906FE6B6}"/>
              </a:ext>
            </a:extLst>
          </xdr:cNvPr>
          <xdr:cNvGrpSpPr/>
        </xdr:nvGrpSpPr>
        <xdr:grpSpPr>
          <a:xfrm>
            <a:off x="0" y="31751"/>
            <a:ext cx="18284265" cy="11192295"/>
            <a:chOff x="0" y="12697"/>
            <a:chExt cx="11398024" cy="9161578"/>
          </a:xfrm>
        </xdr:grpSpPr>
        <xdr:grpSp>
          <xdr:nvGrpSpPr>
            <xdr:cNvPr id="7" name="Upper body">
              <a:extLst>
                <a:ext uri="{FF2B5EF4-FFF2-40B4-BE49-F238E27FC236}">
                  <a16:creationId xmlns:a16="http://schemas.microsoft.com/office/drawing/2014/main" id="{511F5A6B-3F93-951F-A378-073AA65A7792}"/>
                </a:ext>
              </a:extLst>
            </xdr:cNvPr>
            <xdr:cNvGrpSpPr/>
          </xdr:nvGrpSpPr>
          <xdr:grpSpPr>
            <a:xfrm>
              <a:off x="1" y="12697"/>
              <a:ext cx="11376119" cy="2477914"/>
              <a:chOff x="-1" y="12698"/>
              <a:chExt cx="10103719" cy="1837172"/>
            </a:xfrm>
            <a:solidFill>
              <a:sysClr val="window" lastClr="FFFFFF"/>
            </a:solidFill>
          </xdr:grpSpPr>
          <xdr:sp macro="" textlink="">
            <xdr:nvSpPr>
              <xdr:cNvPr id="2" name="Heading">
                <a:extLst>
                  <a:ext uri="{FF2B5EF4-FFF2-40B4-BE49-F238E27FC236}">
                    <a16:creationId xmlns:a16="http://schemas.microsoft.com/office/drawing/2014/main" id="{BFB36177-509A-5546-A229-4FB8E68E1E33}"/>
                  </a:ext>
                </a:extLst>
              </xdr:cNvPr>
              <xdr:cNvSpPr/>
            </xdr:nvSpPr>
            <xdr:spPr>
              <a:xfrm>
                <a:off x="13317" y="12698"/>
                <a:ext cx="10086790" cy="730780"/>
              </a:xfrm>
              <a:prstGeom prst="rect">
                <a:avLst/>
              </a:prstGeom>
              <a:grpFill/>
              <a:ln w="127000">
                <a:solidFill>
                  <a:schemeClr val="bg1">
                    <a:lumMod val="85000"/>
                  </a:schemeClr>
                </a:solid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ctr"/>
              <a:lstStyle/>
              <a:p>
                <a:pPr algn="ctr"/>
                <a:r>
                  <a:rPr lang="en-IN" sz="4400" b="1" u="none" cap="none" spc="0">
                    <a:ln w="0"/>
                    <a:solidFill>
                      <a:sysClr val="windowText" lastClr="000000"/>
                    </a:solidFill>
                    <a:effectLst>
                      <a:outerShdw blurRad="38100" dist="19050" dir="2700000" algn="tl" rotWithShape="0">
                        <a:schemeClr val="dk1">
                          <a:alpha val="40000"/>
                        </a:schemeClr>
                      </a:outerShdw>
                    </a:effectLst>
                  </a:rPr>
                  <a:t>HEALTH</a:t>
                </a:r>
                <a:r>
                  <a:rPr lang="en-IN" sz="4400" b="1" u="none" cap="none" spc="0" baseline="0">
                    <a:ln w="0"/>
                    <a:solidFill>
                      <a:sysClr val="windowText" lastClr="000000"/>
                    </a:solidFill>
                    <a:effectLst>
                      <a:outerShdw blurRad="38100" dist="19050" dir="2700000" algn="tl" rotWithShape="0">
                        <a:schemeClr val="dk1">
                          <a:alpha val="40000"/>
                        </a:schemeClr>
                      </a:outerShdw>
                    </a:effectLst>
                  </a:rPr>
                  <a:t>CARE DASHBOARD </a:t>
                </a:r>
              </a:p>
              <a:p>
                <a:pPr lvl="0" algn="ctr"/>
                <a:r>
                  <a:rPr lang="en-IN" sz="1800" b="0" u="none" cap="none" spc="0" baseline="0">
                    <a:ln w="0"/>
                    <a:solidFill>
                      <a:sysClr val="windowText" lastClr="000000"/>
                    </a:solidFill>
                    <a:effectLst>
                      <a:outerShdw blurRad="38100" dist="19050" dir="2700000" algn="tl" rotWithShape="0">
                        <a:schemeClr val="dk1">
                          <a:alpha val="40000"/>
                        </a:schemeClr>
                      </a:outerShdw>
                    </a:effectLst>
                  </a:rPr>
                  <a:t>Overview of Patient Data</a:t>
                </a:r>
                <a:endParaRPr lang="en-IN" sz="1800" b="0" u="none" cap="none" spc="0">
                  <a:ln w="0"/>
                  <a:solidFill>
                    <a:sysClr val="windowText" lastClr="000000"/>
                  </a:solidFill>
                  <a:effectLst>
                    <a:outerShdw blurRad="38100" dist="19050" dir="2700000" algn="tl" rotWithShape="0">
                      <a:schemeClr val="dk1">
                        <a:alpha val="40000"/>
                      </a:schemeClr>
                    </a:outerShdw>
                  </a:effectLst>
                </a:endParaRPr>
              </a:p>
            </xdr:txBody>
          </xdr:sp>
          <xdr:sp macro="" textlink="">
            <xdr:nvSpPr>
              <xdr:cNvPr id="3" name="Title">
                <a:extLst>
                  <a:ext uri="{FF2B5EF4-FFF2-40B4-BE49-F238E27FC236}">
                    <a16:creationId xmlns:a16="http://schemas.microsoft.com/office/drawing/2014/main" id="{1D2D0FD6-02BC-FC32-5B33-19C179959B4B}"/>
                  </a:ext>
                </a:extLst>
              </xdr:cNvPr>
              <xdr:cNvSpPr/>
            </xdr:nvSpPr>
            <xdr:spPr>
              <a:xfrm>
                <a:off x="-1" y="767611"/>
                <a:ext cx="1357582" cy="1082259"/>
              </a:xfrm>
              <a:prstGeom prst="rect">
                <a:avLst/>
              </a:prstGeom>
              <a:grpFill/>
              <a:ln w="127000">
                <a:solidFill>
                  <a:schemeClr val="bg1">
                    <a:lumMod val="85000"/>
                  </a:schemeClr>
                </a:solid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t"/>
              <a:lstStyle/>
              <a:p>
                <a:pPr algn="ctr"/>
                <a:r>
                  <a:rPr lang="en-IN" sz="1800" b="0" cap="none" spc="0">
                    <a:ln w="0"/>
                    <a:solidFill>
                      <a:sysClr val="windowText" lastClr="000000"/>
                    </a:solidFill>
                    <a:effectLst>
                      <a:outerShdw blurRad="38100" dist="19050" dir="2700000" algn="tl" rotWithShape="0">
                        <a:schemeClr val="dk1">
                          <a:alpha val="40000"/>
                        </a:schemeClr>
                      </a:outerShdw>
                    </a:effectLst>
                  </a:rPr>
                  <a:t>TOTAL</a:t>
                </a:r>
                <a:r>
                  <a:rPr lang="en-IN" sz="1800" b="0" cap="none" spc="0" baseline="0">
                    <a:ln w="0"/>
                    <a:solidFill>
                      <a:sysClr val="windowText" lastClr="000000"/>
                    </a:solidFill>
                    <a:effectLst>
                      <a:outerShdw blurRad="38100" dist="19050" dir="2700000" algn="tl" rotWithShape="0">
                        <a:schemeClr val="dk1">
                          <a:alpha val="40000"/>
                        </a:schemeClr>
                      </a:outerShdw>
                    </a:effectLst>
                  </a:rPr>
                  <a:t> PATIENTS</a:t>
                </a:r>
                <a:endParaRPr lang="en-IN" sz="1800" b="0" cap="none" spc="0">
                  <a:ln w="0"/>
                  <a:solidFill>
                    <a:sysClr val="windowText" lastClr="000000"/>
                  </a:solidFill>
                  <a:effectLst>
                    <a:outerShdw blurRad="38100" dist="19050" dir="2700000" algn="tl" rotWithShape="0">
                      <a:schemeClr val="dk1">
                        <a:alpha val="40000"/>
                      </a:schemeClr>
                    </a:outerShdw>
                  </a:effectLst>
                </a:endParaRPr>
              </a:p>
            </xdr:txBody>
          </xdr:sp>
          <xdr:sp macro="" textlink="$R$3">
            <xdr:nvSpPr>
              <xdr:cNvPr id="4" name="Value">
                <a:extLst>
                  <a:ext uri="{FF2B5EF4-FFF2-40B4-BE49-F238E27FC236}">
                    <a16:creationId xmlns:a16="http://schemas.microsoft.com/office/drawing/2014/main" id="{1734F9F5-34AA-11F8-6A52-DE814443433C}"/>
                  </a:ext>
                </a:extLst>
              </xdr:cNvPr>
              <xdr:cNvSpPr/>
            </xdr:nvSpPr>
            <xdr:spPr>
              <a:xfrm>
                <a:off x="215310" y="1093686"/>
                <a:ext cx="1008125" cy="559420"/>
              </a:xfrm>
              <a:prstGeom prst="rect">
                <a:avLst/>
              </a:prstGeom>
              <a:grpFill/>
              <a:ln w="28575">
                <a:no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ctr"/>
              <a:lstStyle/>
              <a:p>
                <a:pPr marL="0" indent="0" algn="ctr"/>
                <a:fld id="{45768870-7866-4BFA-968D-B0095E22A26C}" type="TxLink">
                  <a:rPr lang="en-US"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rPr>
                  <a:pPr marL="0" indent="0" algn="ctr"/>
                  <a:t>10000</a:t>
                </a:fld>
                <a:endParaRPr lang="en-IN"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endParaRPr>
              </a:p>
            </xdr:txBody>
          </xdr:sp>
          <xdr:sp macro="" textlink="">
            <xdr:nvSpPr>
              <xdr:cNvPr id="13" name="Title">
                <a:extLst>
                  <a:ext uri="{FF2B5EF4-FFF2-40B4-BE49-F238E27FC236}">
                    <a16:creationId xmlns:a16="http://schemas.microsoft.com/office/drawing/2014/main" id="{8241CB7B-35C0-F67F-9380-F6B43F5EB565}"/>
                  </a:ext>
                </a:extLst>
              </xdr:cNvPr>
              <xdr:cNvSpPr/>
            </xdr:nvSpPr>
            <xdr:spPr>
              <a:xfrm>
                <a:off x="1353492" y="767609"/>
                <a:ext cx="1357582" cy="1082257"/>
              </a:xfrm>
              <a:prstGeom prst="rect">
                <a:avLst/>
              </a:prstGeom>
              <a:grpFill/>
              <a:ln w="127000">
                <a:solidFill>
                  <a:schemeClr val="bg1">
                    <a:lumMod val="85000"/>
                  </a:schemeClr>
                </a:solid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t"/>
              <a:lstStyle/>
              <a:p>
                <a:pPr marL="0" indent="0" algn="ctr"/>
                <a:r>
                  <a:rPr lang="en-IN" sz="1800" b="0" cap="none" spc="0">
                    <a:ln w="0"/>
                    <a:solidFill>
                      <a:sysClr val="windowText" lastClr="000000"/>
                    </a:solidFill>
                    <a:effectLst>
                      <a:outerShdw blurRad="38100" dist="19050" dir="2700000" algn="tl" rotWithShape="0">
                        <a:schemeClr val="dk1">
                          <a:alpha val="40000"/>
                        </a:schemeClr>
                      </a:outerShdw>
                    </a:effectLst>
                    <a:latin typeface="+mn-lt"/>
                    <a:ea typeface="+mn-ea"/>
                    <a:cs typeface="+mn-cs"/>
                  </a:rPr>
                  <a:t>TOTAL DOCTORS</a:t>
                </a:r>
              </a:p>
            </xdr:txBody>
          </xdr:sp>
          <xdr:sp macro="" textlink="$R$6">
            <xdr:nvSpPr>
              <xdr:cNvPr id="14" name="Value">
                <a:extLst>
                  <a:ext uri="{FF2B5EF4-FFF2-40B4-BE49-F238E27FC236}">
                    <a16:creationId xmlns:a16="http://schemas.microsoft.com/office/drawing/2014/main" id="{B0574232-DD1B-11A7-2021-44C703C79BB4}"/>
                  </a:ext>
                </a:extLst>
              </xdr:cNvPr>
              <xdr:cNvSpPr/>
            </xdr:nvSpPr>
            <xdr:spPr>
              <a:xfrm>
                <a:off x="1563400" y="1091018"/>
                <a:ext cx="1004010" cy="565617"/>
              </a:xfrm>
              <a:prstGeom prst="rect">
                <a:avLst/>
              </a:prstGeom>
              <a:grpFill/>
              <a:ln w="28575">
                <a:no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ctr"/>
              <a:lstStyle/>
              <a:p>
                <a:pPr marL="0" indent="0" algn="ctr"/>
                <a:fld id="{E4013FD8-6409-49C2-ACEB-5170E33F7161}" type="TxLink">
                  <a:rPr lang="en-US"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rPr>
                  <a:pPr marL="0" indent="0" algn="ctr"/>
                  <a:t>1000</a:t>
                </a:fld>
                <a:endParaRPr lang="en-IN"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endParaRPr>
              </a:p>
            </xdr:txBody>
          </xdr:sp>
          <xdr:sp macro="" textlink="">
            <xdr:nvSpPr>
              <xdr:cNvPr id="16" name="Title">
                <a:extLst>
                  <a:ext uri="{FF2B5EF4-FFF2-40B4-BE49-F238E27FC236}">
                    <a16:creationId xmlns:a16="http://schemas.microsoft.com/office/drawing/2014/main" id="{AA0073F2-3325-ED09-4F98-54ADD695C12B}"/>
                  </a:ext>
                </a:extLst>
              </xdr:cNvPr>
              <xdr:cNvSpPr/>
            </xdr:nvSpPr>
            <xdr:spPr>
              <a:xfrm>
                <a:off x="2687843" y="767611"/>
                <a:ext cx="1357582" cy="1081272"/>
              </a:xfrm>
              <a:prstGeom prst="rect">
                <a:avLst/>
              </a:prstGeom>
              <a:grpFill/>
              <a:ln w="127000">
                <a:solidFill>
                  <a:schemeClr val="bg1">
                    <a:lumMod val="85000"/>
                  </a:schemeClr>
                </a:solid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t"/>
              <a:lstStyle/>
              <a:p>
                <a:pPr marL="0" indent="0" algn="ctr"/>
                <a:r>
                  <a:rPr lang="en-IN" sz="1800" b="0" cap="none" spc="0">
                    <a:ln w="0"/>
                    <a:solidFill>
                      <a:sysClr val="windowText" lastClr="000000"/>
                    </a:solidFill>
                    <a:effectLst>
                      <a:outerShdw blurRad="38100" dist="19050" dir="2700000" algn="tl" rotWithShape="0">
                        <a:schemeClr val="dk1">
                          <a:alpha val="40000"/>
                        </a:schemeClr>
                      </a:outerShdw>
                    </a:effectLst>
                    <a:latin typeface="+mn-lt"/>
                    <a:ea typeface="+mn-ea"/>
                    <a:cs typeface="+mn-cs"/>
                  </a:rPr>
                  <a:t>TOTAL VISITS</a:t>
                </a:r>
              </a:p>
              <a:p>
                <a:pPr marL="0" indent="0" algn="ctr"/>
                <a:endParaRPr lang="en-IN" sz="1800" b="0" cap="none" spc="0">
                  <a:ln w="0"/>
                  <a:solidFill>
                    <a:sysClr val="windowText" lastClr="000000"/>
                  </a:solidFill>
                  <a:effectLst>
                    <a:outerShdw blurRad="38100" dist="19050" dir="2700000" algn="tl" rotWithShape="0">
                      <a:schemeClr val="dk1">
                        <a:alpha val="40000"/>
                      </a:schemeClr>
                    </a:outerShdw>
                  </a:effectLst>
                  <a:latin typeface="+mn-lt"/>
                  <a:ea typeface="+mn-ea"/>
                  <a:cs typeface="+mn-cs"/>
                </a:endParaRPr>
              </a:p>
            </xdr:txBody>
          </xdr:sp>
          <xdr:sp macro="" textlink="$R$9">
            <xdr:nvSpPr>
              <xdr:cNvPr id="17" name="Value">
                <a:extLst>
                  <a:ext uri="{FF2B5EF4-FFF2-40B4-BE49-F238E27FC236}">
                    <a16:creationId xmlns:a16="http://schemas.microsoft.com/office/drawing/2014/main" id="{3E79B6F3-4472-15EB-CFD2-1BDD05983CAF}"/>
                  </a:ext>
                </a:extLst>
              </xdr:cNvPr>
              <xdr:cNvSpPr/>
            </xdr:nvSpPr>
            <xdr:spPr>
              <a:xfrm>
                <a:off x="2899009" y="1095499"/>
                <a:ext cx="1018411" cy="560107"/>
              </a:xfrm>
              <a:prstGeom prst="rect">
                <a:avLst/>
              </a:prstGeom>
              <a:grpFill/>
              <a:ln w="28575">
                <a:no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ctr"/>
              <a:lstStyle/>
              <a:p>
                <a:pPr marL="0" indent="0" algn="ctr"/>
                <a:fld id="{CA540097-9C7F-4775-9326-342A2365B1EC}" type="TxLink">
                  <a:rPr lang="en-US"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rPr>
                  <a:pPr marL="0" indent="0" algn="ctr"/>
                  <a:t>10000</a:t>
                </a:fld>
                <a:endParaRPr lang="en-US"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endParaRPr>
              </a:p>
            </xdr:txBody>
          </xdr:sp>
          <xdr:sp macro="" textlink="">
            <xdr:nvSpPr>
              <xdr:cNvPr id="19" name="Title">
                <a:extLst>
                  <a:ext uri="{FF2B5EF4-FFF2-40B4-BE49-F238E27FC236}">
                    <a16:creationId xmlns:a16="http://schemas.microsoft.com/office/drawing/2014/main" id="{AE384DB0-EA52-3C6A-A23D-9EA7686D5FB4}"/>
                  </a:ext>
                </a:extLst>
              </xdr:cNvPr>
              <xdr:cNvSpPr/>
            </xdr:nvSpPr>
            <xdr:spPr>
              <a:xfrm>
                <a:off x="6012521" y="765415"/>
                <a:ext cx="1376452" cy="1083585"/>
              </a:xfrm>
              <a:prstGeom prst="rect">
                <a:avLst/>
              </a:prstGeom>
              <a:grpFill/>
              <a:ln w="127000">
                <a:solidFill>
                  <a:schemeClr val="bg1">
                    <a:lumMod val="85000"/>
                  </a:schemeClr>
                </a:solid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t"/>
              <a:lstStyle/>
              <a:p>
                <a:pPr marL="0" indent="0" algn="ctr"/>
                <a:r>
                  <a:rPr lang="en-IN" sz="1800" b="0" cap="none" spc="0">
                    <a:ln w="0"/>
                    <a:solidFill>
                      <a:sysClr val="windowText" lastClr="000000"/>
                    </a:solidFill>
                    <a:effectLst>
                      <a:outerShdw blurRad="38100" dist="19050" dir="2700000" algn="tl" rotWithShape="0">
                        <a:schemeClr val="dk1">
                          <a:alpha val="40000"/>
                        </a:schemeClr>
                      </a:outerShdw>
                    </a:effectLst>
                    <a:latin typeface="+mn-lt"/>
                    <a:ea typeface="+mn-ea"/>
                    <a:cs typeface="+mn-cs"/>
                  </a:rPr>
                  <a:t>AVG PATIENT AGE</a:t>
                </a:r>
              </a:p>
            </xdr:txBody>
          </xdr:sp>
          <xdr:sp macro="" textlink="$R$12">
            <xdr:nvSpPr>
              <xdr:cNvPr id="20" name="Value">
                <a:extLst>
                  <a:ext uri="{FF2B5EF4-FFF2-40B4-BE49-F238E27FC236}">
                    <a16:creationId xmlns:a16="http://schemas.microsoft.com/office/drawing/2014/main" id="{EEE4B7F7-F66F-18DA-4190-C17C01B0760F}"/>
                  </a:ext>
                </a:extLst>
              </xdr:cNvPr>
              <xdr:cNvSpPr/>
            </xdr:nvSpPr>
            <xdr:spPr>
              <a:xfrm>
                <a:off x="6250877" y="1095501"/>
                <a:ext cx="1016354" cy="553876"/>
              </a:xfrm>
              <a:prstGeom prst="rect">
                <a:avLst/>
              </a:prstGeom>
              <a:grpFill/>
              <a:ln w="28575">
                <a:no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ctr"/>
              <a:lstStyle/>
              <a:p>
                <a:pPr marL="0" indent="0" algn="ctr"/>
                <a:fld id="{F86888B7-3A46-45FF-B61F-A2391D111068}" type="TxLink">
                  <a:rPr lang="en-US"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rPr>
                  <a:pPr marL="0" indent="0" algn="ctr"/>
                  <a:t>48.94</a:t>
                </a:fld>
                <a:endParaRPr lang="en-IN"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endParaRPr>
              </a:p>
            </xdr:txBody>
          </xdr:sp>
          <xdr:sp macro="" textlink="">
            <xdr:nvSpPr>
              <xdr:cNvPr id="22" name="Title">
                <a:extLst>
                  <a:ext uri="{FF2B5EF4-FFF2-40B4-BE49-F238E27FC236}">
                    <a16:creationId xmlns:a16="http://schemas.microsoft.com/office/drawing/2014/main" id="{347D06C1-CB91-6F8E-AB27-55C89A77A830}"/>
                  </a:ext>
                </a:extLst>
              </xdr:cNvPr>
              <xdr:cNvSpPr/>
            </xdr:nvSpPr>
            <xdr:spPr>
              <a:xfrm>
                <a:off x="4008349" y="766189"/>
                <a:ext cx="2023407" cy="1083208"/>
              </a:xfrm>
              <a:prstGeom prst="rect">
                <a:avLst/>
              </a:prstGeom>
              <a:grpFill/>
              <a:ln w="127000">
                <a:solidFill>
                  <a:schemeClr val="bg1">
                    <a:lumMod val="85000"/>
                  </a:schemeClr>
                </a:solid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t"/>
              <a:lstStyle/>
              <a:p>
                <a:pPr marL="0" indent="0" algn="ctr"/>
                <a:r>
                  <a:rPr lang="en-IN" sz="1800" b="0" cap="none" spc="0">
                    <a:ln w="0"/>
                    <a:solidFill>
                      <a:sysClr val="windowText" lastClr="000000"/>
                    </a:solidFill>
                    <a:effectLst>
                      <a:outerShdw blurRad="38100" dist="19050" dir="2700000" algn="tl" rotWithShape="0">
                        <a:schemeClr val="dk1">
                          <a:alpha val="40000"/>
                        </a:schemeClr>
                      </a:outerShdw>
                    </a:effectLst>
                    <a:latin typeface="+mn-lt"/>
                    <a:ea typeface="+mn-ea"/>
                    <a:cs typeface="+mn-cs"/>
                  </a:rPr>
                  <a:t>AVERAGE OF TREATMENT COST</a:t>
                </a:r>
              </a:p>
            </xdr:txBody>
          </xdr:sp>
          <xdr:sp macro="" textlink="$R$18">
            <xdr:nvSpPr>
              <xdr:cNvPr id="23" name="Value">
                <a:extLst>
                  <a:ext uri="{FF2B5EF4-FFF2-40B4-BE49-F238E27FC236}">
                    <a16:creationId xmlns:a16="http://schemas.microsoft.com/office/drawing/2014/main" id="{710A5B50-C173-D4D5-9F57-9DF1282F3F7E}"/>
                  </a:ext>
                </a:extLst>
              </xdr:cNvPr>
              <xdr:cNvSpPr/>
            </xdr:nvSpPr>
            <xdr:spPr>
              <a:xfrm>
                <a:off x="4354832" y="1094649"/>
                <a:ext cx="1497245" cy="556606"/>
              </a:xfrm>
              <a:prstGeom prst="rect">
                <a:avLst/>
              </a:prstGeom>
              <a:grpFill/>
              <a:ln w="28575">
                <a:no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ctr"/>
              <a:lstStyle/>
              <a:p>
                <a:pPr marL="0" indent="0" algn="ctr"/>
                <a:fld id="{E5FD84BB-0220-4B07-9BF7-E57D32D10CCA}" type="TxLink">
                  <a:rPr lang="en-US"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rPr>
                  <a:pPr marL="0" indent="0" algn="ctr"/>
                  <a:t>₹ 524.75</a:t>
                </a:fld>
                <a:endParaRPr lang="en-IN"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endParaRPr>
              </a:p>
            </xdr:txBody>
          </xdr:sp>
          <xdr:sp macro="" textlink="">
            <xdr:nvSpPr>
              <xdr:cNvPr id="10" name="Title">
                <a:extLst>
                  <a:ext uri="{FF2B5EF4-FFF2-40B4-BE49-F238E27FC236}">
                    <a16:creationId xmlns:a16="http://schemas.microsoft.com/office/drawing/2014/main" id="{1B517B65-084D-9652-956F-B9FBBF109094}"/>
                  </a:ext>
                </a:extLst>
              </xdr:cNvPr>
              <xdr:cNvSpPr/>
            </xdr:nvSpPr>
            <xdr:spPr>
              <a:xfrm>
                <a:off x="7381409" y="765687"/>
                <a:ext cx="1390127" cy="1083161"/>
              </a:xfrm>
              <a:prstGeom prst="rect">
                <a:avLst/>
              </a:prstGeom>
              <a:grpFill/>
              <a:ln w="127000">
                <a:solidFill>
                  <a:schemeClr val="bg1">
                    <a:lumMod val="85000"/>
                  </a:schemeClr>
                </a:solid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t"/>
              <a:lstStyle/>
              <a:p>
                <a:pPr marL="0" indent="0" algn="ctr"/>
                <a:r>
                  <a:rPr lang="en-IN" sz="1800" b="0" cap="none" spc="0">
                    <a:ln w="0"/>
                    <a:solidFill>
                      <a:sysClr val="windowText" lastClr="000000"/>
                    </a:solidFill>
                    <a:effectLst>
                      <a:outerShdw blurRad="38100" dist="19050" dir="2700000" algn="tl" rotWithShape="0">
                        <a:schemeClr val="dk1">
                          <a:alpha val="40000"/>
                        </a:schemeClr>
                      </a:outerShdw>
                    </a:effectLst>
                    <a:latin typeface="+mn-lt"/>
                    <a:ea typeface="+mn-ea"/>
                    <a:cs typeface="+mn-cs"/>
                  </a:rPr>
                  <a:t>FOLLOWUP RATE</a:t>
                </a:r>
              </a:p>
            </xdr:txBody>
          </xdr:sp>
          <xdr:sp macro="" textlink="$R$15">
            <xdr:nvSpPr>
              <xdr:cNvPr id="11" name="Value">
                <a:extLst>
                  <a:ext uri="{FF2B5EF4-FFF2-40B4-BE49-F238E27FC236}">
                    <a16:creationId xmlns:a16="http://schemas.microsoft.com/office/drawing/2014/main" id="{472750D9-1666-F459-363F-F459C3CDC7B0}"/>
                  </a:ext>
                </a:extLst>
              </xdr:cNvPr>
              <xdr:cNvSpPr/>
            </xdr:nvSpPr>
            <xdr:spPr>
              <a:xfrm>
                <a:off x="7618265" y="1087759"/>
                <a:ext cx="1001953" cy="566036"/>
              </a:xfrm>
              <a:prstGeom prst="rect">
                <a:avLst/>
              </a:prstGeom>
              <a:grpFill/>
              <a:ln w="28575">
                <a:no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ctr"/>
              <a:lstStyle/>
              <a:p>
                <a:pPr marL="0" indent="0" algn="ctr"/>
                <a:fld id="{C1804184-4E2A-4618-B090-7D2BBBF1608A}" type="TxLink">
                  <a:rPr lang="en-US"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rPr>
                  <a:pPr marL="0" indent="0" algn="ctr"/>
                  <a:t>49.84</a:t>
                </a:fld>
                <a:endParaRPr lang="en-IN"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endParaRPr>
              </a:p>
            </xdr:txBody>
          </xdr:sp>
          <xdr:sp macro="" textlink="">
            <xdr:nvSpPr>
              <xdr:cNvPr id="25" name="Title">
                <a:extLst>
                  <a:ext uri="{FF2B5EF4-FFF2-40B4-BE49-F238E27FC236}">
                    <a16:creationId xmlns:a16="http://schemas.microsoft.com/office/drawing/2014/main" id="{7BF8A973-A6AF-7FBB-BFEA-A9AB4E182FC9}"/>
                  </a:ext>
                </a:extLst>
              </xdr:cNvPr>
              <xdr:cNvSpPr/>
            </xdr:nvSpPr>
            <xdr:spPr>
              <a:xfrm>
                <a:off x="8746170" y="765687"/>
                <a:ext cx="1357548" cy="1083161"/>
              </a:xfrm>
              <a:prstGeom prst="rect">
                <a:avLst/>
              </a:prstGeom>
              <a:grpFill/>
              <a:ln w="127000">
                <a:solidFill>
                  <a:schemeClr val="bg1">
                    <a:lumMod val="85000"/>
                  </a:schemeClr>
                </a:solid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t"/>
              <a:lstStyle/>
              <a:p>
                <a:pPr marL="0" indent="0" algn="ctr"/>
                <a:r>
                  <a:rPr lang="en-IN" sz="1800" b="0" cap="none" spc="0">
                    <a:ln w="0"/>
                    <a:solidFill>
                      <a:sysClr val="windowText" lastClr="000000"/>
                    </a:solidFill>
                    <a:effectLst>
                      <a:outerShdw blurRad="38100" dist="19050" dir="2700000" algn="tl" rotWithShape="0">
                        <a:schemeClr val="dk1">
                          <a:alpha val="40000"/>
                        </a:schemeClr>
                      </a:outerShdw>
                    </a:effectLst>
                    <a:latin typeface="+mn-lt"/>
                    <a:ea typeface="+mn-ea"/>
                    <a:cs typeface="+mn-cs"/>
                  </a:rPr>
                  <a:t>DOCTOR WORKLOAD</a:t>
                </a:r>
              </a:p>
            </xdr:txBody>
          </xdr:sp>
          <xdr:sp macro="" textlink="$R$27">
            <xdr:nvSpPr>
              <xdr:cNvPr id="26" name="Values">
                <a:extLst>
                  <a:ext uri="{FF2B5EF4-FFF2-40B4-BE49-F238E27FC236}">
                    <a16:creationId xmlns:a16="http://schemas.microsoft.com/office/drawing/2014/main" id="{8301246C-6E8A-444B-59EC-76156C9AC542}"/>
                  </a:ext>
                </a:extLst>
              </xdr:cNvPr>
              <xdr:cNvSpPr/>
            </xdr:nvSpPr>
            <xdr:spPr>
              <a:xfrm>
                <a:off x="8953500" y="1084692"/>
                <a:ext cx="1028700" cy="566308"/>
              </a:xfrm>
              <a:prstGeom prst="rect">
                <a:avLst/>
              </a:prstGeom>
              <a:grpFill/>
              <a:ln w="28575">
                <a:noFill/>
              </a:ln>
            </xdr:spPr>
            <xdr:style>
              <a:lnRef idx="1">
                <a:schemeClr val="accent5"/>
              </a:lnRef>
              <a:fillRef idx="3">
                <a:schemeClr val="accent5"/>
              </a:fillRef>
              <a:effectRef idx="2">
                <a:schemeClr val="accent5"/>
              </a:effectRef>
              <a:fontRef idx="minor">
                <a:schemeClr val="lt1"/>
              </a:fontRef>
            </xdr:style>
            <xdr:txBody>
              <a:bodyPr vertOverflow="clip" horzOverflow="clip" rtlCol="0" anchor="ctr"/>
              <a:lstStyle/>
              <a:p>
                <a:pPr marL="0" indent="0" algn="ctr"/>
                <a:fld id="{515A516F-4F8B-4F0A-90F8-92A6734CC3AA}" type="TxLink">
                  <a:rPr lang="en-US"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rPr>
                  <a:pPr marL="0" indent="0" algn="ctr"/>
                  <a:t>10</a:t>
                </a:fld>
                <a:endParaRPr lang="en-IN" sz="2400" b="1" i="0" u="none" strike="noStrike" cap="none" spc="0">
                  <a:ln w="0"/>
                  <a:solidFill>
                    <a:sysClr val="windowText" lastClr="000000"/>
                  </a:solidFill>
                  <a:effectLst>
                    <a:outerShdw blurRad="38100" dist="19050" dir="2700000" algn="tl" rotWithShape="0">
                      <a:schemeClr val="dk1">
                        <a:alpha val="40000"/>
                      </a:schemeClr>
                    </a:outerShdw>
                  </a:effectLst>
                  <a:latin typeface="Calibri"/>
                  <a:ea typeface="+mn-ea"/>
                  <a:cs typeface="Calibri"/>
                </a:endParaRPr>
              </a:p>
            </xdr:txBody>
          </xdr:sp>
        </xdr:grpSp>
        <xdr:grpSp>
          <xdr:nvGrpSpPr>
            <xdr:cNvPr id="40" name="Lower body">
              <a:extLst>
                <a:ext uri="{FF2B5EF4-FFF2-40B4-BE49-F238E27FC236}">
                  <a16:creationId xmlns:a16="http://schemas.microsoft.com/office/drawing/2014/main" id="{CAA99800-EC41-FC3B-F3B3-E7CF54876DE4}"/>
                </a:ext>
              </a:extLst>
            </xdr:cNvPr>
            <xdr:cNvGrpSpPr/>
          </xdr:nvGrpSpPr>
          <xdr:grpSpPr>
            <a:xfrm>
              <a:off x="0" y="2523345"/>
              <a:ext cx="11398024" cy="6650930"/>
              <a:chOff x="0" y="2523345"/>
              <a:chExt cx="11398024" cy="6650930"/>
            </a:xfrm>
          </xdr:grpSpPr>
          <xdr:graphicFrame macro="">
            <xdr:nvGraphicFramePr>
              <xdr:cNvPr id="29" name="Patient count by chronic conditions">
                <a:extLst>
                  <a:ext uri="{FF2B5EF4-FFF2-40B4-BE49-F238E27FC236}">
                    <a16:creationId xmlns:a16="http://schemas.microsoft.com/office/drawing/2014/main" id="{CF868277-A127-04BF-C4A0-433D4BD6509E}"/>
                  </a:ext>
                </a:extLst>
              </xdr:cNvPr>
              <xdr:cNvGraphicFramePr/>
            </xdr:nvGraphicFramePr>
            <xdr:xfrm>
              <a:off x="1550528" y="2536790"/>
              <a:ext cx="4669506" cy="3247768"/>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6" name="Age group breakdown of patients">
                <a:extLst>
                  <a:ext uri="{FF2B5EF4-FFF2-40B4-BE49-F238E27FC236}">
                    <a16:creationId xmlns:a16="http://schemas.microsoft.com/office/drawing/2014/main" id="{D67D6F36-E6DF-74AD-5D4A-58057D3B8BEE}"/>
                  </a:ext>
                </a:extLst>
              </xdr:cNvPr>
              <xdr:cNvGraphicFramePr/>
            </xdr:nvGraphicFramePr>
            <xdr:xfrm>
              <a:off x="6246922" y="2574998"/>
              <a:ext cx="5143402" cy="3209559"/>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8" name="Patient count by allergies">
                <a:extLst>
                  <a:ext uri="{FF2B5EF4-FFF2-40B4-BE49-F238E27FC236}">
                    <a16:creationId xmlns:a16="http://schemas.microsoft.com/office/drawing/2014/main" id="{30382A03-FFF6-6C1E-5664-B15C4909C9BC}"/>
                  </a:ext>
                </a:extLst>
              </xdr:cNvPr>
              <xdr:cNvGraphicFramePr/>
            </xdr:nvGraphicFramePr>
            <xdr:xfrm>
              <a:off x="0" y="5848745"/>
              <a:ext cx="5327653" cy="3318252"/>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27" name="Patient count by states">
                <a:extLst>
                  <a:ext uri="{FF2B5EF4-FFF2-40B4-BE49-F238E27FC236}">
                    <a16:creationId xmlns:a16="http://schemas.microsoft.com/office/drawing/2014/main" id="{1BFCA6D4-C755-D9AA-CCBB-A9016DE927AB}"/>
                  </a:ext>
                </a:extLst>
              </xdr:cNvPr>
              <xdr:cNvGraphicFramePr/>
            </xdr:nvGraphicFramePr>
            <xdr:xfrm>
              <a:off x="5352569" y="5841470"/>
              <a:ext cx="6045455" cy="3332805"/>
            </xdr:xfrm>
            <a:graphic>
              <a:graphicData uri="http://schemas.openxmlformats.org/drawingml/2006/chart">
                <c:chart xmlns:c="http://schemas.openxmlformats.org/drawingml/2006/chart" xmlns:r="http://schemas.openxmlformats.org/officeDocument/2006/relationships" r:id="rId4"/>
              </a:graphicData>
            </a:graphic>
          </xdr:graphicFrame>
          <mc:AlternateContent xmlns:mc="http://schemas.openxmlformats.org/markup-compatibility/2006">
            <mc:Choice xmlns:a14="http://schemas.microsoft.com/office/drawing/2010/main" Requires="a14">
              <xdr:graphicFrame macro="">
                <xdr:nvGraphicFramePr>
                  <xdr:cNvPr id="28" name="Gender">
                    <a:extLst>
                      <a:ext uri="{FF2B5EF4-FFF2-40B4-BE49-F238E27FC236}">
                        <a16:creationId xmlns:a16="http://schemas.microsoft.com/office/drawing/2014/main" id="{787932F1-5C6D-0EEA-0564-A149AEB967C0}"/>
                      </a:ext>
                    </a:extLst>
                  </xdr:cNvPr>
                  <xdr:cNvGraphicFramePr/>
                </xdr:nvGraphicFramePr>
                <xdr:xfrm>
                  <a:off x="15119" y="2523345"/>
                  <a:ext cx="1526446" cy="166917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24253" y="3098899"/>
                    <a:ext cx="2448665" cy="20391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30" name="Marital Status">
                    <a:extLst>
                      <a:ext uri="{FF2B5EF4-FFF2-40B4-BE49-F238E27FC236}">
                        <a16:creationId xmlns:a16="http://schemas.microsoft.com/office/drawing/2014/main" id="{EB335EDF-579F-4992-B093-62E52F43E446}"/>
                      </a:ext>
                    </a:extLst>
                  </xdr:cNvPr>
                  <xdr:cNvGraphicFramePr/>
                </xdr:nvGraphicFramePr>
                <xdr:xfrm>
                  <a:off x="15120" y="4179777"/>
                  <a:ext cx="1522440" cy="1629953"/>
                </xdr:xfrm>
                <a:graphic>
                  <a:graphicData uri="http://schemas.microsoft.com/office/drawing/2010/slicer">
                    <sle:slicer xmlns:sle="http://schemas.microsoft.com/office/drawing/2010/slicer" name="Marital Status"/>
                  </a:graphicData>
                </a:graphic>
              </xdr:graphicFrame>
            </mc:Choice>
            <mc:Fallback>
              <xdr:sp macro="" textlink="">
                <xdr:nvSpPr>
                  <xdr:cNvPr id="0" name=""/>
                  <xdr:cNvSpPr>
                    <a:spLocks noTextEdit="1"/>
                  </xdr:cNvSpPr>
                </xdr:nvSpPr>
                <xdr:spPr>
                  <a:xfrm>
                    <a:off x="24255" y="5122489"/>
                    <a:ext cx="2442239" cy="19912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grpSp>
        <xdr:nvGrpSpPr>
          <xdr:cNvPr id="47" name="icons">
            <a:extLst>
              <a:ext uri="{FF2B5EF4-FFF2-40B4-BE49-F238E27FC236}">
                <a16:creationId xmlns:a16="http://schemas.microsoft.com/office/drawing/2014/main" id="{46771028-3482-2B16-08B4-B2913E0E412A}"/>
              </a:ext>
            </a:extLst>
          </xdr:cNvPr>
          <xdr:cNvGrpSpPr/>
        </xdr:nvGrpSpPr>
        <xdr:grpSpPr>
          <a:xfrm>
            <a:off x="10948" y="1815743"/>
            <a:ext cx="16637421" cy="799836"/>
            <a:chOff x="10948" y="1815743"/>
            <a:chExt cx="16637421" cy="799836"/>
          </a:xfrm>
        </xdr:grpSpPr>
        <xdr:pic>
          <xdr:nvPicPr>
            <xdr:cNvPr id="9" name="Graphic 8" descr="User">
              <a:extLst>
                <a:ext uri="{FF2B5EF4-FFF2-40B4-BE49-F238E27FC236}">
                  <a16:creationId xmlns:a16="http://schemas.microsoft.com/office/drawing/2014/main" id="{B1C31653-3643-B837-4B4B-A9C160ABE415}"/>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10948" y="1929003"/>
              <a:ext cx="681967" cy="686576"/>
            </a:xfrm>
            <a:prstGeom prst="rect">
              <a:avLst/>
            </a:prstGeom>
          </xdr:spPr>
        </xdr:pic>
        <xdr:pic>
          <xdr:nvPicPr>
            <xdr:cNvPr id="15" name="Graphic 14" descr="Doctor">
              <a:extLst>
                <a:ext uri="{FF2B5EF4-FFF2-40B4-BE49-F238E27FC236}">
                  <a16:creationId xmlns:a16="http://schemas.microsoft.com/office/drawing/2014/main" id="{6DA1667C-563E-EB63-373A-3756EBA3F287}"/>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2534910" y="1898448"/>
              <a:ext cx="680499" cy="685932"/>
            </a:xfrm>
            <a:prstGeom prst="rect">
              <a:avLst/>
            </a:prstGeom>
          </xdr:spPr>
        </xdr:pic>
        <xdr:pic>
          <xdr:nvPicPr>
            <xdr:cNvPr id="31" name="Picture 30">
              <a:extLst>
                <a:ext uri="{FF2B5EF4-FFF2-40B4-BE49-F238E27FC236}">
                  <a16:creationId xmlns:a16="http://schemas.microsoft.com/office/drawing/2014/main" id="{A52FD36E-930A-5DBE-8F0C-AFB24DA11923}"/>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967941" y="1900491"/>
              <a:ext cx="672407" cy="685932"/>
            </a:xfrm>
            <a:prstGeom prst="rect">
              <a:avLst/>
            </a:prstGeom>
          </xdr:spPr>
        </xdr:pic>
        <xdr:pic>
          <xdr:nvPicPr>
            <xdr:cNvPr id="33" name="Picture 32">
              <a:extLst>
                <a:ext uri="{FF2B5EF4-FFF2-40B4-BE49-F238E27FC236}">
                  <a16:creationId xmlns:a16="http://schemas.microsoft.com/office/drawing/2014/main" id="{B31AA8C7-D341-0AC1-64AC-CBECBAF15CF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7430015" y="1889544"/>
              <a:ext cx="672408" cy="685932"/>
            </a:xfrm>
            <a:prstGeom prst="rect">
              <a:avLst/>
            </a:prstGeom>
          </xdr:spPr>
        </xdr:pic>
        <xdr:pic>
          <xdr:nvPicPr>
            <xdr:cNvPr id="35" name="Picture 34">
              <a:extLst>
                <a:ext uri="{FF2B5EF4-FFF2-40B4-BE49-F238E27FC236}">
                  <a16:creationId xmlns:a16="http://schemas.microsoft.com/office/drawing/2014/main" id="{284FA267-38F6-053F-ACB7-D05EEB56E078}"/>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996578" y="1867648"/>
              <a:ext cx="684000" cy="685932"/>
            </a:xfrm>
            <a:prstGeom prst="rect">
              <a:avLst/>
            </a:prstGeom>
          </xdr:spPr>
        </xdr:pic>
        <xdr:pic>
          <xdr:nvPicPr>
            <xdr:cNvPr id="37" name="Picture 36">
              <a:extLst>
                <a:ext uri="{FF2B5EF4-FFF2-40B4-BE49-F238E27FC236}">
                  <a16:creationId xmlns:a16="http://schemas.microsoft.com/office/drawing/2014/main" id="{A2F04A43-DC93-C8B6-1D2C-010704B08ECE}"/>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502445" y="1878595"/>
              <a:ext cx="672407" cy="685932"/>
            </a:xfrm>
            <a:prstGeom prst="rect">
              <a:avLst/>
            </a:prstGeom>
          </xdr:spPr>
        </xdr:pic>
        <xdr:pic>
          <xdr:nvPicPr>
            <xdr:cNvPr id="39" name="Picture 38">
              <a:extLst>
                <a:ext uri="{FF2B5EF4-FFF2-40B4-BE49-F238E27FC236}">
                  <a16:creationId xmlns:a16="http://schemas.microsoft.com/office/drawing/2014/main" id="{F6FC491D-DDFE-B379-ED6C-032CEAA204E9}"/>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5946106" y="1815743"/>
              <a:ext cx="702263" cy="716605"/>
            </a:xfrm>
            <a:prstGeom prst="rect">
              <a:avLst/>
            </a:prstGeom>
          </xdr:spPr>
        </xdr:pic>
        <xdr:pic>
          <xdr:nvPicPr>
            <xdr:cNvPr id="43" name="Graphic 42" descr="Add">
              <a:extLst>
                <a:ext uri="{FF2B5EF4-FFF2-40B4-BE49-F238E27FC236}">
                  <a16:creationId xmlns:a16="http://schemas.microsoft.com/office/drawing/2014/main" id="{046C4554-AAE6-D058-E7DF-A274F603E294}"/>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16221166" y="2257488"/>
              <a:ext cx="205950" cy="218410"/>
            </a:xfrm>
            <a:prstGeom prst="rect">
              <a:avLst/>
            </a:prstGeom>
          </xdr:spPr>
        </xdr:pic>
      </xdr:grpSp>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0300923" backgroundQuery="1" createdVersion="8" refreshedVersion="8" minRefreshableVersion="3" recordCount="0" supportSubquery="1" supportAdvancedDrill="1" xr:uid="{5B8DACFD-F6C8-44E0-B674-156A9224A69C}">
  <cacheSource type="external" connectionId="6"/>
  <cacheFields count="2">
    <cacheField name="[Measures].[Count of Patient ID]" caption="Count of Patient ID" numFmtId="0" hierarchy="85"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oneField="1" hidden="1">
      <fieldsUsage count="1">
        <fieldUsage x="0"/>
      </fieldsUsage>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7013889" backgroundQuery="1" createdVersion="8" refreshedVersion="8" minRefreshableVersion="3" recordCount="0" supportSubquery="1" supportAdvancedDrill="1" xr:uid="{4B65F80F-E579-476D-824A-BB25B69B0416}">
  <cacheSource type="external" connectionId="6"/>
  <cacheFields count="2">
    <cacheField name="[Measures].[Percentage of abnormal lab results]" caption="Percentage of abnormal lab results" numFmtId="0" hierarchy="72"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oneField="1">
      <fieldsUsage count="1">
        <fieldUsage x="0"/>
      </fieldsUsage>
    </cacheHierarchy>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4.452391319443" backgroundQuery="1" createdVersion="3" refreshedVersion="8" minRefreshableVersion="3" recordCount="0" supportSubquery="1" supportAdvancedDrill="1" xr:uid="{1E0EB2B6-DCEF-4925-8C12-B964E329385B}">
  <cacheSource type="external" connectionId="6">
    <extLst>
      <ext xmlns:x14="http://schemas.microsoft.com/office/spreadsheetml/2009/9/main" uri="{F057638F-6D5F-4e77-A914-E7F072B9BCA8}">
        <x14:sourceConnection name="ThisWorkbookDataModel"/>
      </ext>
    </extLst>
  </cacheSource>
  <cacheFields count="0"/>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slicerData="1" pivotCacheId="576157218"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4.498751388892" backgroundQuery="1" createdVersion="3" refreshedVersion="8" minRefreshableVersion="3" recordCount="0" supportSubquery="1" supportAdvancedDrill="1" xr:uid="{695F5421-CA87-463A-9E7E-A8C798B9239C}">
  <cacheSource type="external" connectionId="6">
    <extLst>
      <ext xmlns:x14="http://schemas.microsoft.com/office/spreadsheetml/2009/9/main" uri="{F057638F-6D5F-4e77-A914-E7F072B9BCA8}">
        <x14:sourceConnection name="ThisWorkbookDataModel"/>
      </ext>
    </extLst>
  </cacheSource>
  <cacheFields count="0"/>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extLst>
    <ext xmlns:x14="http://schemas.microsoft.com/office/spreadsheetml/2009/9/main" uri="{725AE2AE-9491-48be-B2B4-4EB974FC3084}">
      <x14:pivotCacheDefinition slicerData="1" pivotCacheId="34103146"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8055558" backgroundQuery="1" createdVersion="8" refreshedVersion="8" minRefreshableVersion="3" recordCount="0" supportSubquery="1" supportAdvancedDrill="1" xr:uid="{F8DAE1F3-26DC-4F08-B735-24D92EAFA1A8}">
  <cacheSource type="external" connectionId="6">
    <extLst>
      <ext xmlns:x14="http://schemas.microsoft.com/office/spreadsheetml/2009/9/main" uri="{F057638F-6D5F-4e77-A914-E7F072B9BCA8}">
        <x14:sourceConnection name="ThisWorkbookDataModel"/>
      </ext>
    </extLst>
  </cacheSource>
  <cacheFields count="3">
    <cacheField name="[Patient].[Allergies].[Allergies]" caption="Allergies" numFmtId="0" hierarchy="41" level="1">
      <sharedItems count="5">
        <s v="Dust"/>
        <s v="None"/>
        <s v="Peanuts"/>
        <s v="Penicillin"/>
        <s v="Shellfish"/>
      </sharedItems>
    </cacheField>
    <cacheField name="[Measures].[Count of Allergies]" caption="Count of Allergies" numFmtId="0" hierarchy="108"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2"/>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2" memberValueDatatype="130" unbalanced="0">
      <fieldsUsage count="2">
        <fieldUsage x="-1"/>
        <fieldUsage x="0"/>
      </fieldsUsage>
    </cacheHierarchy>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oneField="1" hidden="1">
      <fieldsUsage count="1">
        <fieldUsage x="1"/>
      </fieldsUsage>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pivotCacheId="65392127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8634259" backgroundQuery="1" createdVersion="8" refreshedVersion="8" minRefreshableVersion="3" recordCount="0" supportSubquery="1" supportAdvancedDrill="1" xr:uid="{6388C950-FC18-49C0-B5C4-2E0CE1F8743D}">
  <cacheSource type="external" connectionId="6">
    <extLst>
      <ext xmlns:x14="http://schemas.microsoft.com/office/spreadsheetml/2009/9/main" uri="{F057638F-6D5F-4e77-A914-E7F072B9BCA8}">
        <x14:sourceConnection name="ThisWorkbookDataModel"/>
      </ext>
    </extLst>
  </cacheSource>
  <cacheFields count="3">
    <cacheField name="[Patient].[Age Group].[Age Group]" caption="Age Group" numFmtId="0" hierarchy="23" level="1">
      <sharedItems count="5">
        <s v="Elderly"/>
        <s v="Middle Adult"/>
        <s v="Senior"/>
        <s v="Teen"/>
        <s v="Young Adult"/>
      </sharedItems>
    </cacheField>
    <cacheField name="[Measures].[Count of Age Group]" caption="Count of Age Group" numFmtId="0" hierarchy="111"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2"/>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2" memberValueDatatype="130" unbalanced="0">
      <fieldsUsage count="2">
        <fieldUsage x="-1"/>
        <fieldUsage x="0"/>
      </fieldsUsage>
    </cacheHierarchy>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oneField="1" hidden="1">
      <fieldsUsage count="1">
        <fieldUsage x="1"/>
      </fieldsUsage>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pivotCacheId="156628501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9328706" backgroundQuery="1" createdVersion="8" refreshedVersion="8" minRefreshableVersion="3" recordCount="0" supportSubquery="1" supportAdvancedDrill="1" xr:uid="{6E9C1B79-94B3-410F-A992-40E2ABA47B2E}">
  <cacheSource type="external" connectionId="6">
    <extLst>
      <ext xmlns:x14="http://schemas.microsoft.com/office/spreadsheetml/2009/9/main" uri="{F057638F-6D5F-4e77-A914-E7F072B9BCA8}">
        <x14:sourceConnection name="ThisWorkbookDataModel"/>
      </ext>
    </extLst>
  </cacheSource>
  <cacheFields count="3">
    <cacheField name="[Patient].[Chronic Conditions].[Chronic Conditions]" caption="Chronic Conditions" numFmtId="0" hierarchy="40" level="1">
      <sharedItems count="5">
        <s v="Arthritis"/>
        <s v="Asthma"/>
        <s v="Diabetes"/>
        <s v="Hypertension"/>
        <s v="None"/>
      </sharedItems>
    </cacheField>
    <cacheField name="[Measures].[Count of Chronic Conditions]" caption="Count of Chronic Conditions" numFmtId="0" hierarchy="100"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2" memberValueDatatype="20" unbalanced="0"/>
    <cacheHierarchy uniqueName="[Doctor].[Doctor Name]" caption="Doctor Name" attribute="1" defaultMemberUniqueName="[Doctor].[Doctor Name].[All]" allUniqueName="[Doctor].[Doctor Name].[All]" dimensionUniqueName="[Doctor]" displayFolder="" count="2"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2" memberValueDatatype="130" unbalanced="0"/>
    <cacheHierarchy uniqueName="[Doctor].[Years Of Experience]" caption="Years Of Experience" attribute="1" defaultMemberUniqueName="[Doctor].[Years Of Experience].[All]" allUniqueName="[Doctor].[Years Of Experience].[All]" dimensionUniqueName="[Doctor]" displayFolder="" count="2" memberValueDatatype="20" unbalanced="0"/>
    <cacheHierarchy uniqueName="[Doctor].[Hospital Affiliation]" caption="Hospital Affiliation" attribute="1" defaultMemberUniqueName="[Doctor].[Hospital Affiliation].[All]" allUniqueName="[Doctor].[Hospital Affiliation].[All]" dimensionUniqueName="[Doctor]" displayFolder="" count="2" memberValueDatatype="130" unbalanced="0"/>
    <cacheHierarchy uniqueName="[Doctor].[Hospital/Clinic]" caption="Hospital/Clinic" attribute="1" defaultMemberUniqueName="[Doctor].[Hospital/Clinic].[All]" allUniqueName="[Doctor].[Hospital/Clinic].[All]" dimensionUniqueName="[Doctor]" displayFolder="" count="2" memberValueDatatype="130" unbalanced="0"/>
    <cacheHierarchy uniqueName="[Doctor].[Email]" caption="Email" attribute="1" defaultMemberUniqueName="[Doctor].[Email].[All]" allUniqueName="[Doctor].[Email].[All]" dimensionUniqueName="[Doctor]" displayFolder="" count="2" memberValueDatatype="130" unbalanced="0"/>
    <cacheHierarchy uniqueName="[Lab result].[Lab Result ID]" caption="Lab Result ID" attribute="1" defaultMemberUniqueName="[Lab result].[Lab Result ID].[All]" allUniqueName="[Lab result].[Lab Result ID].[All]" dimensionUniqueName="[Lab result]" displayFolder="" count="2" memberValueDatatype="20" unbalanced="0"/>
    <cacheHierarchy uniqueName="[Lab result].[Visit ID]" caption="Visit ID" attribute="1" defaultMemberUniqueName="[Lab result].[Visit ID].[All]" allUniqueName="[Lab result].[Visit ID].[All]" dimensionUniqueName="[Lab result]" displayFolder="" count="2" memberValueDatatype="20" unbalanced="0"/>
    <cacheHierarchy uniqueName="[Lab result].[Test Name]" caption="Test Name" attribute="1" defaultMemberUniqueName="[Lab result].[Test Name].[All]" allUniqueName="[Lab result].[Test Name].[All]" dimensionUniqueName="[Lab result]" displayFolder="" count="2" memberValueDatatype="130" unbalanced="0"/>
    <cacheHierarchy uniqueName="[Lab result].[Test Date]" caption="Test Date" attribute="1" time="1" defaultMemberUniqueName="[Lab result].[Test Date].[All]" allUniqueName="[Lab result].[Test Date].[All]" dimensionUniqueName="[Lab result]" displayFolder="" count="2" memberValueDatatype="7" unbalanced="0"/>
    <cacheHierarchy uniqueName="[Lab result].[Units]" caption="Units" attribute="1" defaultMemberUniqueName="[Lab result].[Units].[All]" allUniqueName="[Lab result].[Units].[All]" dimensionUniqueName="[Lab result]" displayFolder="" count="2" memberValueDatatype="130" unbalanced="0"/>
    <cacheHierarchy uniqueName="[Lab result].[Comments]" caption="Comments" attribute="1" defaultMemberUniqueName="[Lab result].[Comments].[All]" allUniqueName="[Lab result].[Comments].[All]" dimensionUniqueName="[Lab result]" displayFolder="" count="2"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cacheHierarchy uniqueName="[Lab result].[Reference Range]" caption="Reference Range" attribute="1" defaultMemberUniqueName="[Lab result].[Reference Range].[All]" allUniqueName="[Lab result].[Reference Range].[All]" dimensionUniqueName="[Lab result]" displayFolder="" count="2" memberValueDatatype="130" unbalanced="0"/>
    <cacheHierarchy uniqueName="[Lab result].[Test Date (Year)]" caption="Test Date (Year)" attribute="1" defaultMemberUniqueName="[Lab result].[Test Date (Year)].[All]" allUniqueName="[Lab result].[Test Date (Year)].[All]" dimensionUniqueName="[Lab result]" displayFolder="" count="2" memberValueDatatype="130" unbalanced="0"/>
    <cacheHierarchy uniqueName="[Lab result].[Test Date (Quarter)]" caption="Test Date (Quarter)" attribute="1" defaultMemberUniqueName="[Lab result].[Test Date (Quarter)].[All]" allUniqueName="[Lab result].[Test Date (Quarter)].[All]" dimensionUniqueName="[Lab result]" displayFolder="" count="2" memberValueDatatype="130" unbalanced="0"/>
    <cacheHierarchy uniqueName="[Lab result].[Test Date (Month)]" caption="Test Date (Month)" attribute="1" defaultMemberUniqueName="[Lab result].[Test Date (Month)].[All]" allUniqueName="[Lab result].[Test Date (Month)].[All]" dimensionUniqueName="[Lab result]" displayFolder="" count="2" memberValueDatatype="130" unbalanced="0"/>
    <cacheHierarchy uniqueName="[Patient].[Patient ID]" caption="Patient ID" attribute="1" defaultMemberUniqueName="[Patient].[Patient ID].[All]" allUniqueName="[Patient].[Patient ID].[All]" dimensionUniqueName="[Patient]" displayFolder="" count="2"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2"/>
      </fieldsUsage>
    </cacheHierarchy>
    <cacheHierarchy uniqueName="[Patient].[DateOfBirth]" caption="DateOfBirth" attribute="1" time="1" defaultMemberUniqueName="[Patient].[DateOfBirth].[All]" allUniqueName="[Patient].[DateOfBirth].[All]" dimensionUniqueName="[Patient]" displayFolder="" count="2" memberValueDatatype="7" unbalanced="0"/>
    <cacheHierarchy uniqueName="[Patient].[Age]" caption="Age" attribute="1" defaultMemberUniqueName="[Patient].[Age].[All]" allUniqueName="[Patient].[Age].[All]" dimensionUniqueName="[Patient]" displayFolder="" count="2" memberValueDatatype="20" unbalanced="0"/>
    <cacheHierarchy uniqueName="[Patient].[Age Group]" caption="Age Group" attribute="1" defaultMemberUniqueName="[Patient].[Age Group].[All]" allUniqueName="[Patient].[Age Group].[All]" dimensionUniqueName="[Patient]" displayFolder="" count="2" memberValueDatatype="130" unbalanced="0"/>
    <cacheHierarchy uniqueName="[Patient].[Phone Number]" caption="Phone Number" attribute="1" defaultMemberUniqueName="[Patient].[Phone Number].[All]" allUniqueName="[Patient].[Phone Number].[All]" dimensionUniqueName="[Patient]" displayFolder="" count="2" memberValueDatatype="130" unbalanced="0"/>
    <cacheHierarchy uniqueName="[Patient].[Address]" caption="Address" attribute="1" defaultMemberUniqueName="[Patient].[Address].[All]" allUniqueName="[Patient].[Address].[All]" dimensionUniqueName="[Patient]" displayFolder="" count="2" memberValueDatatype="130" unbalanced="0"/>
    <cacheHierarchy uniqueName="[Patient].[Blood Type]" caption="Blood Type" attribute="1" defaultMemberUniqueName="[Patient].[Blood Type].[All]" allUniqueName="[Patient].[Blood Type].[All]" dimensionUniqueName="[Patient]" displayFolder="" count="2" memberValueDatatype="130" unbalanced="0"/>
    <cacheHierarchy uniqueName="[Patient].[Emergency Contact]" caption="Emergency Contact" attribute="1" defaultMemberUniqueName="[Patient].[Emergency Contact].[All]" allUniqueName="[Patient].[Emergency Contact].[All]" dimensionUniqueName="[Patient]" displayFolder="" count="2" memberValueDatatype="130" unbalanced="0"/>
    <cacheHierarchy uniqueName="[Patient].[Insurance Provider]" caption="Insurance Provider" attribute="1" defaultMemberUniqueName="[Patient].[Insurance Provider].[All]" allUniqueName="[Patient].[Insurance Provider].[All]" dimensionUniqueName="[Patient]" displayFolder="" count="2"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2" memberValueDatatype="130" unbalanced="0"/>
    <cacheHierarchy uniqueName="[Patient].[Country]" caption="Country" attribute="1" defaultMemberUniqueName="[Patient].[Country].[All]" allUniqueName="[Patient].[Country].[All]" dimensionUniqueName="[Patient]" displayFolder="" count="2" memberValueDatatype="130" unbalanced="0"/>
    <cacheHierarchy uniqueName="[Patient].[Policy Number]" caption="Policy Number" attribute="1" defaultMemberUniqueName="[Patient].[Policy Number].[All]" allUniqueName="[Patient].[Policy Number].[All]" dimensionUniqueName="[Patient]" displayFolder="" count="2" memberValueDatatype="130" unbalanced="0"/>
    <cacheHierarchy uniqueName="[Patient].[Medical History]" caption="Medical History" attribute="1" defaultMemberUniqueName="[Patient].[Medical History].[All]" allUniqueName="[Patient].[Medical History].[All]" dimensionUniqueName="[Patient]" displayFolder="" count="2" memberValueDatatype="130" unbalanced="0"/>
    <cacheHierarchy uniqueName="[Patient].[Race]" caption="Race" attribute="1" defaultMemberUniqueName="[Patient].[Race].[All]" allUniqueName="[Patient].[Race].[All]" dimensionUniqueName="[Patient]" displayFolder="" count="2" memberValueDatatype="130" unbalanced="0"/>
    <cacheHierarchy uniqueName="[Patient].[Ethnicity]" caption="Ethnicity" attribute="1" defaultMemberUniqueName="[Patient].[Ethnicity].[All]" allUniqueName="[Patient].[Ethnicity].[All]" dimensionUniqueName="[Patient]" displayFolder="" count="2"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2" memberValueDatatype="130" unbalanced="0"/>
    <cacheHierarchy uniqueName="[Patient].[LastName]" caption="LastName" attribute="1" defaultMemberUniqueName="[Patient].[LastName].[All]" allUniqueName="[Patient].[LastName].[All]" dimensionUniqueName="[Patient]" displayFolder="" count="2" memberValueDatatype="130" unbalanced="0"/>
    <cacheHierarchy uniqueName="[Patient].[Emergency Contact_1]" caption="Emergency Contact_1" attribute="1" defaultMemberUniqueName="[Patient].[Emergency Contact_1].[All]" allUniqueName="[Patient].[Emergency Contact_1].[All]" dimensionUniqueName="[Patient]" displayFolder="" count="2" memberValueDatatype="130" unbalanced="0"/>
    <cacheHierarchy uniqueName="[Patient].[Chronic Conditions]" caption="Chronic Conditions" attribute="1" defaultMemberUniqueName="[Patient].[Chronic Conditions].[All]" allUniqueName="[Patient].[Chronic Conditions].[All]" dimensionUniqueName="[Patient]" displayFolder="" count="2" memberValueDatatype="130" unbalanced="0">
      <fieldsUsage count="2">
        <fieldUsage x="-1"/>
        <fieldUsage x="0"/>
      </fieldsUsage>
    </cacheHierarchy>
    <cacheHierarchy uniqueName="[Patient].[Allergies]" caption="Allergies" attribute="1" defaultMemberUniqueName="[Patient].[Allergies].[All]" allUniqueName="[Patient].[Allergies].[All]" dimensionUniqueName="[Patient]" displayFolder="" count="2" memberValueDatatype="130" unbalanced="0"/>
    <cacheHierarchy uniqueName="[Patient].[Contact Number]" caption="Contact Number" attribute="1" defaultMemberUniqueName="[Patient].[Contact Number].[All]" allUniqueName="[Patient].[Contact Number].[All]" dimensionUniqueName="[Patient]" displayFolder="" count="2" memberValueDatatype="130" unbalanced="0"/>
    <cacheHierarchy uniqueName="[Patient].[DateOfBirth (Year)]" caption="DateOfBirth (Year)" attribute="1" defaultMemberUniqueName="[Patient].[DateOfBirth (Year)].[All]" allUniqueName="[Patient].[DateOfBirth (Year)].[All]" dimensionUniqueName="[Patient]" displayFolder="" count="2" memberValueDatatype="130" unbalanced="0"/>
    <cacheHierarchy uniqueName="[Patient].[DateOfBirth (Quarter)]" caption="DateOfBirth (Quarter)" attribute="1" defaultMemberUniqueName="[Patient].[DateOfBirth (Quarter)].[All]" allUniqueName="[Patient].[DateOfBirth (Quarter)].[All]" dimensionUniqueName="[Patient]" displayFolder="" count="2" memberValueDatatype="130" unbalanced="0"/>
    <cacheHierarchy uniqueName="[Patient].[DateOfBirth (Month)]" caption="DateOfBirth (Month)" attribute="1" defaultMemberUniqueName="[Patient].[DateOfBirth (Month)].[All]" allUniqueName="[Patient].[DateOfBirth (Month)].[All]" dimensionUniqueName="[Patient]" displayFolder="" count="2" memberValueDatatype="130" unbalanced="0"/>
    <cacheHierarchy uniqueName="[Treatments].[Treatment ID]" caption="Treatment ID" attribute="1" defaultMemberUniqueName="[Treatments].[Treatment ID].[All]" allUniqueName="[Treatments].[Treatment ID].[All]" dimensionUniqueName="[Treatments]" displayFolder="" count="2" memberValueDatatype="20" unbalanced="0"/>
    <cacheHierarchy uniqueName="[Treatments].[Visit ID]" caption="Visit ID" attribute="1" defaultMemberUniqueName="[Treatments].[Visit ID].[All]" allUniqueName="[Treatments].[Visit ID].[All]" dimensionUniqueName="[Treatments]" displayFolder="" count="2"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2" memberValueDatatype="130" unbalanced="0"/>
    <cacheHierarchy uniqueName="[Treatments].[Dosage]" caption="Dosage" attribute="1" defaultMemberUniqueName="[Treatments].[Dosage].[All]" allUniqueName="[Treatments].[Dosage].[All]" dimensionUniqueName="[Treatments]" displayFolder="" count="2" memberValueDatatype="130" unbalanced="0"/>
    <cacheHierarchy uniqueName="[Treatments].[Instructions]" caption="Instructions" attribute="1" defaultMemberUniqueName="[Treatments].[Instructions].[All]" allUniqueName="[Treatments].[Instructions].[All]" dimensionUniqueName="[Treatments]" displayFolder="" count="2" memberValueDatatype="130" unbalanced="0"/>
    <cacheHierarchy uniqueName="[Treatments].[Treatment Cost]" caption="Treatment Cost" attribute="1" defaultMemberUniqueName="[Treatments].[Treatment Cost].[All]" allUniqueName="[Treatments].[Treatment Cost].[All]" dimensionUniqueName="[Treatments]" displayFolder="" count="2"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2" memberValueDatatype="5" unbalanced="0"/>
    <cacheHierarchy uniqueName="[Treatments].[Outcome]" caption="Outcome" attribute="1" defaultMemberUniqueName="[Treatments].[Outcome].[All]" allUniqueName="[Treatments].[Outcome].[All]" dimensionUniqueName="[Treatments]" displayFolder="" count="2"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2" memberValueDatatype="130" unbalanced="0"/>
    <cacheHierarchy uniqueName="[Visit].[Visit ID]" caption="Visit ID" attribute="1" defaultMemberUniqueName="[Visit].[Visit ID].[All]" allUniqueName="[Visit].[Visit ID].[All]" dimensionUniqueName="[Visit]" displayFolder="" count="2" memberValueDatatype="20" unbalanced="0"/>
    <cacheHierarchy uniqueName="[Visit].[Patient ID]" caption="Patient ID" attribute="1" defaultMemberUniqueName="[Visit].[Patient ID].[All]" allUniqueName="[Visit].[Patient ID].[All]" dimensionUniqueName="[Visit]" displayFolder="" count="2" memberValueDatatype="20" unbalanced="0"/>
    <cacheHierarchy uniqueName="[Visit].[Doctor ID]" caption="Doctor ID" attribute="1" defaultMemberUniqueName="[Visit].[Doctor ID].[All]" allUniqueName="[Visit].[Doctor ID].[All]" dimensionUniqueName="[Visit]" displayFolder="" count="2"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2" memberValueDatatype="130" unbalanced="0"/>
    <cacheHierarchy uniqueName="[Visit].[Diagnosis Code]" caption="Diagnosis Code" attribute="1" defaultMemberUniqueName="[Visit].[Diagnosis Code].[All]" allUniqueName="[Visit].[Diagnosis Code].[All]" dimensionUniqueName="[Visit]" displayFolder="" count="2"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2"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2"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2"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oneField="1" hidden="1">
      <fieldsUsage count="1">
        <fieldUsage x="1"/>
      </fieldsUsage>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pivotCacheId="112949622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70023145" backgroundQuery="1" createdVersion="8" refreshedVersion="8" minRefreshableVersion="3" recordCount="0" supportSubquery="1" supportAdvancedDrill="1" xr:uid="{35933BCB-7229-4883-BDF5-9193F7B3E6B9}">
  <cacheSource type="external" connectionId="6">
    <extLst>
      <ext xmlns:x14="http://schemas.microsoft.com/office/spreadsheetml/2009/9/main" uri="{F057638F-6D5F-4e77-A914-E7F072B9BCA8}">
        <x14:sourceConnection name="ThisWorkbookDataModel"/>
      </ext>
    </extLst>
  </cacheSource>
  <cacheFields count="3">
    <cacheField name="[Patient].[State].[State]" caption="State" numFmtId="0" hierarchy="29" level="1">
      <sharedItems count="5">
        <s v="California"/>
        <s v="Florida"/>
        <s v="Illinois"/>
        <s v="New York"/>
        <s v="Texas"/>
      </sharedItems>
    </cacheField>
    <cacheField name="[Measures].[Count of State]" caption="Count of State" numFmtId="0" hierarchy="109"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2" memberValueDatatype="20" unbalanced="0"/>
    <cacheHierarchy uniqueName="[Doctor].[Doctor Name]" caption="Doctor Name" attribute="1" defaultMemberUniqueName="[Doctor].[Doctor Name].[All]" allUniqueName="[Doctor].[Doctor Name].[All]" dimensionUniqueName="[Doctor]" displayFolder="" count="2"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2" memberValueDatatype="130" unbalanced="0"/>
    <cacheHierarchy uniqueName="[Doctor].[Years Of Experience]" caption="Years Of Experience" attribute="1" defaultMemberUniqueName="[Doctor].[Years Of Experience].[All]" allUniqueName="[Doctor].[Years Of Experience].[All]" dimensionUniqueName="[Doctor]" displayFolder="" count="2" memberValueDatatype="20" unbalanced="0"/>
    <cacheHierarchy uniqueName="[Doctor].[Hospital Affiliation]" caption="Hospital Affiliation" attribute="1" defaultMemberUniqueName="[Doctor].[Hospital Affiliation].[All]" allUniqueName="[Doctor].[Hospital Affiliation].[All]" dimensionUniqueName="[Doctor]" displayFolder="" count="2" memberValueDatatype="130" unbalanced="0"/>
    <cacheHierarchy uniqueName="[Doctor].[Hospital/Clinic]" caption="Hospital/Clinic" attribute="1" defaultMemberUniqueName="[Doctor].[Hospital/Clinic].[All]" allUniqueName="[Doctor].[Hospital/Clinic].[All]" dimensionUniqueName="[Doctor]" displayFolder="" count="2" memberValueDatatype="130" unbalanced="0"/>
    <cacheHierarchy uniqueName="[Doctor].[Email]" caption="Email" attribute="1" defaultMemberUniqueName="[Doctor].[Email].[All]" allUniqueName="[Doctor].[Email].[All]" dimensionUniqueName="[Doctor]" displayFolder="" count="2" memberValueDatatype="130" unbalanced="0"/>
    <cacheHierarchy uniqueName="[Lab result].[Lab Result ID]" caption="Lab Result ID" attribute="1" defaultMemberUniqueName="[Lab result].[Lab Result ID].[All]" allUniqueName="[Lab result].[Lab Result ID].[All]" dimensionUniqueName="[Lab result]" displayFolder="" count="2" memberValueDatatype="20" unbalanced="0"/>
    <cacheHierarchy uniqueName="[Lab result].[Visit ID]" caption="Visit ID" attribute="1" defaultMemberUniqueName="[Lab result].[Visit ID].[All]" allUniqueName="[Lab result].[Visit ID].[All]" dimensionUniqueName="[Lab result]" displayFolder="" count="2" memberValueDatatype="20" unbalanced="0"/>
    <cacheHierarchy uniqueName="[Lab result].[Test Name]" caption="Test Name" attribute="1" defaultMemberUniqueName="[Lab result].[Test Name].[All]" allUniqueName="[Lab result].[Test Name].[All]" dimensionUniqueName="[Lab result]" displayFolder="" count="2" memberValueDatatype="130" unbalanced="0"/>
    <cacheHierarchy uniqueName="[Lab result].[Test Date]" caption="Test Date" attribute="1" time="1" defaultMemberUniqueName="[Lab result].[Test Date].[All]" allUniqueName="[Lab result].[Test Date].[All]" dimensionUniqueName="[Lab result]" displayFolder="" count="2" memberValueDatatype="7" unbalanced="0"/>
    <cacheHierarchy uniqueName="[Lab result].[Units]" caption="Units" attribute="1" defaultMemberUniqueName="[Lab result].[Units].[All]" allUniqueName="[Lab result].[Units].[All]" dimensionUniqueName="[Lab result]" displayFolder="" count="2" memberValueDatatype="130" unbalanced="0"/>
    <cacheHierarchy uniqueName="[Lab result].[Comments]" caption="Comments" attribute="1" defaultMemberUniqueName="[Lab result].[Comments].[All]" allUniqueName="[Lab result].[Comments].[All]" dimensionUniqueName="[Lab result]" displayFolder="" count="2" memberValueDatatype="130" unbalanced="0"/>
    <cacheHierarchy uniqueName="[Lab result].[Test Result]" caption="Test Result" attribute="1" defaultMemberUniqueName="[Lab result].[Test Result].[All]" allUniqueName="[Lab result].[Test Result].[All]" dimensionUniqueName="[Lab result]" displayFolder="" count="2" memberValueDatatype="130" unbalanced="0"/>
    <cacheHierarchy uniqueName="[Lab result].[Reference Range]" caption="Reference Range" attribute="1" defaultMemberUniqueName="[Lab result].[Reference Range].[All]" allUniqueName="[Lab result].[Reference Range].[All]" dimensionUniqueName="[Lab result]" displayFolder="" count="2" memberValueDatatype="130" unbalanced="0"/>
    <cacheHierarchy uniqueName="[Lab result].[Test Date (Year)]" caption="Test Date (Year)" attribute="1" defaultMemberUniqueName="[Lab result].[Test Date (Year)].[All]" allUniqueName="[Lab result].[Test Date (Year)].[All]" dimensionUniqueName="[Lab result]" displayFolder="" count="2" memberValueDatatype="130" unbalanced="0"/>
    <cacheHierarchy uniqueName="[Lab result].[Test Date (Quarter)]" caption="Test Date (Quarter)" attribute="1" defaultMemberUniqueName="[Lab result].[Test Date (Quarter)].[All]" allUniqueName="[Lab result].[Test Date (Quarter)].[All]" dimensionUniqueName="[Lab result]" displayFolder="" count="2" memberValueDatatype="130" unbalanced="0"/>
    <cacheHierarchy uniqueName="[Lab result].[Test Date (Month)]" caption="Test Date (Month)" attribute="1" defaultMemberUniqueName="[Lab result].[Test Date (Month)].[All]" allUniqueName="[Lab result].[Test Date (Month)].[All]" dimensionUniqueName="[Lab result]" displayFolder="" count="2" memberValueDatatype="130" unbalanced="0"/>
    <cacheHierarchy uniqueName="[Patient].[Patient ID]" caption="Patient ID" attribute="1" defaultMemberUniqueName="[Patient].[Patient ID].[All]" allUniqueName="[Patient].[Patient ID].[All]" dimensionUniqueName="[Patient]" displayFolder="" count="2"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2"/>
      </fieldsUsage>
    </cacheHierarchy>
    <cacheHierarchy uniqueName="[Patient].[DateOfBirth]" caption="DateOfBirth" attribute="1" time="1" defaultMemberUniqueName="[Patient].[DateOfBirth].[All]" allUniqueName="[Patient].[DateOfBirth].[All]" dimensionUniqueName="[Patient]" displayFolder="" count="2" memberValueDatatype="7" unbalanced="0"/>
    <cacheHierarchy uniqueName="[Patient].[Age]" caption="Age" attribute="1" defaultMemberUniqueName="[Patient].[Age].[All]" allUniqueName="[Patient].[Age].[All]" dimensionUniqueName="[Patient]" displayFolder="" count="2" memberValueDatatype="20" unbalanced="0"/>
    <cacheHierarchy uniqueName="[Patient].[Age Group]" caption="Age Group" attribute="1" defaultMemberUniqueName="[Patient].[Age Group].[All]" allUniqueName="[Patient].[Age Group].[All]" dimensionUniqueName="[Patient]" displayFolder="" count="2" memberValueDatatype="130" unbalanced="0"/>
    <cacheHierarchy uniqueName="[Patient].[Phone Number]" caption="Phone Number" attribute="1" defaultMemberUniqueName="[Patient].[Phone Number].[All]" allUniqueName="[Patient].[Phone Number].[All]" dimensionUniqueName="[Patient]" displayFolder="" count="2" memberValueDatatype="130" unbalanced="0"/>
    <cacheHierarchy uniqueName="[Patient].[Address]" caption="Address" attribute="1" defaultMemberUniqueName="[Patient].[Address].[All]" allUniqueName="[Patient].[Address].[All]" dimensionUniqueName="[Patient]" displayFolder="" count="2" memberValueDatatype="130" unbalanced="0"/>
    <cacheHierarchy uniqueName="[Patient].[Blood Type]" caption="Blood Type" attribute="1" defaultMemberUniqueName="[Patient].[Blood Type].[All]" allUniqueName="[Patient].[Blood Type].[All]" dimensionUniqueName="[Patient]" displayFolder="" count="2" memberValueDatatype="130" unbalanced="0"/>
    <cacheHierarchy uniqueName="[Patient].[Emergency Contact]" caption="Emergency Contact" attribute="1" defaultMemberUniqueName="[Patient].[Emergency Contact].[All]" allUniqueName="[Patient].[Emergency Contact].[All]" dimensionUniqueName="[Patient]" displayFolder="" count="2" memberValueDatatype="130" unbalanced="0"/>
    <cacheHierarchy uniqueName="[Patient].[Insurance Provider]" caption="Insurance Provider" attribute="1" defaultMemberUniqueName="[Patient].[Insurance Provider].[All]" allUniqueName="[Patient].[Insurance Provider].[All]" dimensionUniqueName="[Patient]" displayFolder="" count="2" memberValueDatatype="130" unbalanced="0"/>
    <cacheHierarchy uniqueName="[Patient].[State]" caption="State" attribute="1" defaultMemberUniqueName="[Patient].[State].[All]" allUniqueName="[Patient].[State].[All]" dimensionUniqueName="[Patient]" displayFolder="" count="2" memberValueDatatype="130" unbalanced="0">
      <fieldsUsage count="2">
        <fieldUsage x="-1"/>
        <fieldUsage x="0"/>
      </fieldsUsage>
    </cacheHierarchy>
    <cacheHierarchy uniqueName="[Patient].[City]" caption="City" attribute="1" defaultMemberUniqueName="[Patient].[City].[All]" allUniqueName="[Patient].[City].[All]" dimensionUniqueName="[Patient]" displayFolder="" count="2" memberValueDatatype="130" unbalanced="0"/>
    <cacheHierarchy uniqueName="[Patient].[Country]" caption="Country" attribute="1" defaultMemberUniqueName="[Patient].[Country].[All]" allUniqueName="[Patient].[Country].[All]" dimensionUniqueName="[Patient]" displayFolder="" count="2" memberValueDatatype="130" unbalanced="0"/>
    <cacheHierarchy uniqueName="[Patient].[Policy Number]" caption="Policy Number" attribute="1" defaultMemberUniqueName="[Patient].[Policy Number].[All]" allUniqueName="[Patient].[Policy Number].[All]" dimensionUniqueName="[Patient]" displayFolder="" count="2" memberValueDatatype="130" unbalanced="0"/>
    <cacheHierarchy uniqueName="[Patient].[Medical History]" caption="Medical History" attribute="1" defaultMemberUniqueName="[Patient].[Medical History].[All]" allUniqueName="[Patient].[Medical History].[All]" dimensionUniqueName="[Patient]" displayFolder="" count="2" memberValueDatatype="130" unbalanced="0"/>
    <cacheHierarchy uniqueName="[Patient].[Race]" caption="Race" attribute="1" defaultMemberUniqueName="[Patient].[Race].[All]" allUniqueName="[Patient].[Race].[All]" dimensionUniqueName="[Patient]" displayFolder="" count="2" memberValueDatatype="130" unbalanced="0"/>
    <cacheHierarchy uniqueName="[Patient].[Ethnicity]" caption="Ethnicity" attribute="1" defaultMemberUniqueName="[Patient].[Ethnicity].[All]" allUniqueName="[Patient].[Ethnicity].[All]" dimensionUniqueName="[Patient]" displayFolder="" count="2"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2" memberValueDatatype="130" unbalanced="0"/>
    <cacheHierarchy uniqueName="[Patient].[LastName]" caption="LastName" attribute="1" defaultMemberUniqueName="[Patient].[LastName].[All]" allUniqueName="[Patient].[LastName].[All]" dimensionUniqueName="[Patient]" displayFolder="" count="2" memberValueDatatype="130" unbalanced="0"/>
    <cacheHierarchy uniqueName="[Patient].[Emergency Contact_1]" caption="Emergency Contact_1" attribute="1" defaultMemberUniqueName="[Patient].[Emergency Contact_1].[All]" allUniqueName="[Patient].[Emergency Contact_1].[All]" dimensionUniqueName="[Patient]" displayFolder="" count="2" memberValueDatatype="130" unbalanced="0"/>
    <cacheHierarchy uniqueName="[Patient].[Chronic Conditions]" caption="Chronic Conditions" attribute="1" defaultMemberUniqueName="[Patient].[Chronic Conditions].[All]" allUniqueName="[Patient].[Chronic Conditions].[All]" dimensionUniqueName="[Patient]" displayFolder="" count="2" memberValueDatatype="130" unbalanced="0"/>
    <cacheHierarchy uniqueName="[Patient].[Allergies]" caption="Allergies" attribute="1" defaultMemberUniqueName="[Patient].[Allergies].[All]" allUniqueName="[Patient].[Allergies].[All]" dimensionUniqueName="[Patient]" displayFolder="" count="2" memberValueDatatype="130" unbalanced="0"/>
    <cacheHierarchy uniqueName="[Patient].[Contact Number]" caption="Contact Number" attribute="1" defaultMemberUniqueName="[Patient].[Contact Number].[All]" allUniqueName="[Patient].[Contact Number].[All]" dimensionUniqueName="[Patient]" displayFolder="" count="2" memberValueDatatype="130" unbalanced="0"/>
    <cacheHierarchy uniqueName="[Patient].[DateOfBirth (Year)]" caption="DateOfBirth (Year)" attribute="1" defaultMemberUniqueName="[Patient].[DateOfBirth (Year)].[All]" allUniqueName="[Patient].[DateOfBirth (Year)].[All]" dimensionUniqueName="[Patient]" displayFolder="" count="2" memberValueDatatype="130" unbalanced="0"/>
    <cacheHierarchy uniqueName="[Patient].[DateOfBirth (Quarter)]" caption="DateOfBirth (Quarter)" attribute="1" defaultMemberUniqueName="[Patient].[DateOfBirth (Quarter)].[All]" allUniqueName="[Patient].[DateOfBirth (Quarter)].[All]" dimensionUniqueName="[Patient]" displayFolder="" count="2" memberValueDatatype="130" unbalanced="0"/>
    <cacheHierarchy uniqueName="[Patient].[DateOfBirth (Month)]" caption="DateOfBirth (Month)" attribute="1" defaultMemberUniqueName="[Patient].[DateOfBirth (Month)].[All]" allUniqueName="[Patient].[DateOfBirth (Month)].[All]" dimensionUniqueName="[Patient]" displayFolder="" count="2" memberValueDatatype="130" unbalanced="0"/>
    <cacheHierarchy uniqueName="[Treatments].[Treatment ID]" caption="Treatment ID" attribute="1" defaultMemberUniqueName="[Treatments].[Treatment ID].[All]" allUniqueName="[Treatments].[Treatment ID].[All]" dimensionUniqueName="[Treatments]" displayFolder="" count="2" memberValueDatatype="20" unbalanced="0"/>
    <cacheHierarchy uniqueName="[Treatments].[Visit ID]" caption="Visit ID" attribute="1" defaultMemberUniqueName="[Treatments].[Visit ID].[All]" allUniqueName="[Treatments].[Visit ID].[All]" dimensionUniqueName="[Treatments]" displayFolder="" count="2"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2" memberValueDatatype="130" unbalanced="0"/>
    <cacheHierarchy uniqueName="[Treatments].[Dosage]" caption="Dosage" attribute="1" defaultMemberUniqueName="[Treatments].[Dosage].[All]" allUniqueName="[Treatments].[Dosage].[All]" dimensionUniqueName="[Treatments]" displayFolder="" count="2" memberValueDatatype="130" unbalanced="0"/>
    <cacheHierarchy uniqueName="[Treatments].[Instructions]" caption="Instructions" attribute="1" defaultMemberUniqueName="[Treatments].[Instructions].[All]" allUniqueName="[Treatments].[Instructions].[All]" dimensionUniqueName="[Treatments]" displayFolder="" count="2" memberValueDatatype="130" unbalanced="0"/>
    <cacheHierarchy uniqueName="[Treatments].[Treatment Cost]" caption="Treatment Cost" attribute="1" defaultMemberUniqueName="[Treatments].[Treatment Cost].[All]" allUniqueName="[Treatments].[Treatment Cost].[All]" dimensionUniqueName="[Treatments]" displayFolder="" count="2"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2" memberValueDatatype="5" unbalanced="0"/>
    <cacheHierarchy uniqueName="[Treatments].[Outcome]" caption="Outcome" attribute="1" defaultMemberUniqueName="[Treatments].[Outcome].[All]" allUniqueName="[Treatments].[Outcome].[All]" dimensionUniqueName="[Treatments]" displayFolder="" count="2"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2" memberValueDatatype="130" unbalanced="0"/>
    <cacheHierarchy uniqueName="[Visit].[Visit ID]" caption="Visit ID" attribute="1" defaultMemberUniqueName="[Visit].[Visit ID].[All]" allUniqueName="[Visit].[Visit ID].[All]" dimensionUniqueName="[Visit]" displayFolder="" count="2" memberValueDatatype="20" unbalanced="0"/>
    <cacheHierarchy uniqueName="[Visit].[Patient ID]" caption="Patient ID" attribute="1" defaultMemberUniqueName="[Visit].[Patient ID].[All]" allUniqueName="[Visit].[Patient ID].[All]" dimensionUniqueName="[Visit]" displayFolder="" count="2" memberValueDatatype="20" unbalanced="0"/>
    <cacheHierarchy uniqueName="[Visit].[Doctor ID]" caption="Doctor ID" attribute="1" defaultMemberUniqueName="[Visit].[Doctor ID].[All]" allUniqueName="[Visit].[Doctor ID].[All]" dimensionUniqueName="[Visit]" displayFolder="" count="2"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2" memberValueDatatype="130" unbalanced="0"/>
    <cacheHierarchy uniqueName="[Visit].[Visit Type]" caption="Visit Type" attribute="1" defaultMemberUniqueName="[Visit].[Visit Type].[All]" allUniqueName="[Visit].[Visit Type].[All]" dimensionUniqueName="[Visit]" displayFolder="" count="2" memberValueDatatype="130" unbalanced="0"/>
    <cacheHierarchy uniqueName="[Visit].[Visit Status]" caption="Visit Status" attribute="1" defaultMemberUniqueName="[Visit].[Visit Status].[All]" allUniqueName="[Visit].[Visit Status].[All]" dimensionUniqueName="[Visit]" displayFolder="" count="2" memberValueDatatype="130" unbalanced="0"/>
    <cacheHierarchy uniqueName="[Visit].[Diagnosis Code]" caption="Diagnosis Code" attribute="1" defaultMemberUniqueName="[Visit].[Diagnosis Code].[All]" allUniqueName="[Visit].[Diagnosis Code].[All]" dimensionUniqueName="[Visit]" displayFolder="" count="2"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2"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2"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2"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oneField="1" hidden="1">
      <fieldsUsage count="1">
        <fieldUsage x="1"/>
      </fieldsUsage>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pivotCacheId="169800302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1111108" backgroundQuery="1" createdVersion="8" refreshedVersion="8" minRefreshableVersion="3" recordCount="0" supportSubquery="1" supportAdvancedDrill="1" xr:uid="{E28CCD6F-CBDF-40AB-B4F8-BFF45E2618C5}">
  <cacheSource type="external" connectionId="6"/>
  <cacheFields count="2">
    <cacheField name="[Measures].[Doctor Workload]" caption="Doctor Workload" numFmtId="0" hierarchy="73"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oneField="1">
      <fieldsUsage count="1">
        <fieldUsage x="0"/>
      </fieldsUsage>
    </cacheHierarchy>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1805555" backgroundQuery="1" createdVersion="8" refreshedVersion="8" minRefreshableVersion="3" recordCount="0" supportSubquery="1" supportAdvancedDrill="1" xr:uid="{9871FBCB-A6B4-4527-AC4B-C42BC05F7E53}">
  <cacheSource type="external" connectionId="6"/>
  <cacheFields count="2">
    <cacheField name="[Measures].[Count of Doctor ID]" caption="Count of Doctor ID" numFmtId="0" hierarchy="84"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2500001" backgroundQuery="1" createdVersion="8" refreshedVersion="8" minRefreshableVersion="3" recordCount="0" supportSubquery="1" supportAdvancedDrill="1" xr:uid="{01304B7F-A490-4309-8243-65A900841226}">
  <cacheSource type="external" connectionId="6"/>
  <cacheFields count="2">
    <cacheField name="[Measures].[Count of Visit ID]" caption="Count of Visit ID" numFmtId="0" hierarchy="83"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oneField="1" hidden="1">
      <fieldsUsage count="1">
        <fieldUsage x="0"/>
      </fieldsUsage>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3078702" backgroundQuery="1" createdVersion="8" refreshedVersion="8" minRefreshableVersion="3" recordCount="0" supportSubquery="1" supportAdvancedDrill="1" xr:uid="{110F1E17-F0D5-4D85-B1DA-12AE705E6A04}">
  <cacheSource type="external" connectionId="6"/>
  <cacheFields count="2">
    <cacheField name="[Measures].[Average of Age]" caption="Average of Age" numFmtId="0" hierarchy="87"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oneField="1" hidden="1">
      <fieldsUsage count="1">
        <fieldUsage x="0"/>
      </fieldsUsage>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4120371" backgroundQuery="1" createdVersion="8" refreshedVersion="8" minRefreshableVersion="3" recordCount="0" supportSubquery="1" supportAdvancedDrill="1" xr:uid="{7ABB2DF4-D90E-4FE2-A599-F02FB7495BFC}">
  <cacheSource type="external" connectionId="6"/>
  <cacheFields count="3">
    <cacheField name="[Visit].[Diagnosis].[Diagnosis]" caption="Diagnosis" numFmtId="0" hierarchy="62" level="1">
      <sharedItems count="5">
        <s v="Asthma"/>
        <s v="Diabetes"/>
        <s v="Healthy"/>
        <s v="Hypertension"/>
        <s v="Migraine"/>
      </sharedItems>
    </cacheField>
    <cacheField name="[Measures].[Count of Diagnosis]" caption="Count of Diagnosis" numFmtId="0" hierarchy="88"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2"/>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fieldsUsage count="2">
        <fieldUsage x="-1"/>
        <fieldUsage x="0"/>
      </fieldsUsage>
    </cacheHierarchy>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oneField="1" hidden="1">
      <fieldsUsage count="1">
        <fieldUsage x="1"/>
      </fieldsUsage>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4814818" backgroundQuery="1" createdVersion="8" refreshedVersion="8" minRefreshableVersion="3" recordCount="0" supportSubquery="1" supportAdvancedDrill="1" xr:uid="{1B1B1400-D7B2-4BCE-B068-81ED25ABDF6A}">
  <cacheSource type="external" connectionId="6"/>
  <cacheFields count="2">
    <cacheField name="[Measures].[Follow Up Rate]" caption="Follow Up Rate" numFmtId="0" hierarchy="71"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oneField="1">
      <fieldsUsage count="1">
        <fieldUsage x="0"/>
      </fieldsUsage>
    </cacheHierarchy>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5509257" backgroundQuery="1" createdVersion="8" refreshedVersion="8" minRefreshableVersion="3" recordCount="0" supportSubquery="1" supportAdvancedDrill="1" xr:uid="{2635C34B-B0D7-4A95-87B0-BEF01D185E22}">
  <cacheSource type="external" connectionId="6"/>
  <cacheFields count="2">
    <cacheField name="[Measures].[Average of Treatment Cost]" caption="Average of Treatment Cost" numFmtId="0" hierarchy="91"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oneField="1" hidden="1">
      <fieldsUsage count="1">
        <fieldUsage x="0"/>
      </fieldsUsage>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855.506766319442" backgroundQuery="1" createdVersion="8" refreshedVersion="8" minRefreshableVersion="3" recordCount="0" supportSubquery="1" supportAdvancedDrill="1" xr:uid="{B1CD208B-7718-483E-8CBB-D6FEB992D4D4}">
  <cacheSource type="external" connectionId="6"/>
  <cacheFields count="2">
    <cacheField name="[Measures].[Count of Lab Result ID]" caption="Count of Lab Result ID" numFmtId="0" hierarchy="93" level="32767"/>
    <cacheField name="[Patient].[Gender].[Gender]" caption="Gender" numFmtId="0" hierarchy="20" level="1">
      <sharedItems containsSemiMixedTypes="0" containsNonDate="0" containsString="0"/>
    </cacheField>
  </cacheFields>
  <cacheHierarchies count="112">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Lab result].[Test Date (Year)]" caption="Test Date (Year)" attribute="1" defaultMemberUniqueName="[Lab result].[Test Date (Year)].[All]" allUniqueName="[Lab result].[Test Date (Year)].[All]" dimensionUniqueName="[Lab result]" displayFolder="" count="0" memberValueDatatype="130" unbalanced="0"/>
    <cacheHierarchy uniqueName="[Lab result].[Test Date (Quarter)]" caption="Test Date (Quarter)" attribute="1" defaultMemberUniqueName="[Lab result].[Test Date (Quarter)].[All]" allUniqueName="[Lab result].[Test Date (Quarter)].[All]" dimensionUniqueName="[Lab result]" displayFolder="" count="0" memberValueDatatype="130" unbalanced="0"/>
    <cacheHierarchy uniqueName="[Lab result].[Test Date (Month)]" caption="Test Date (Month)" attribute="1" defaultMemberUniqueName="[Lab result].[Test Date (Month)].[All]" allUniqueName="[Lab result].[Test Date (Month)].[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Age Group]" caption="Age Group" attribute="1" defaultMemberUniqueName="[Patient].[Age Group].[All]" allUniqueName="[Patient].[Age Group].[All]" dimensionUniqueName="[Patient]" displayFolder="" count="0" memberValueDatatype="13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2"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DateOfBirth (Year)]" caption="DateOfBirth (Year)" attribute="1" defaultMemberUniqueName="[Patient].[DateOfBirth (Year)].[All]" allUniqueName="[Patient].[DateOfBirth (Year)].[All]" dimensionUniqueName="[Patient]" displayFolder="" count="0" memberValueDatatype="130" unbalanced="0"/>
    <cacheHierarchy uniqueName="[Patient].[DateOfBirth (Quarter)]" caption="DateOfBirth (Quarter)" attribute="1" defaultMemberUniqueName="[Patient].[DateOfBirth (Quarter)].[All]" allUniqueName="[Patient].[DateOfBirth (Quarter)].[All]" dimensionUniqueName="[Patient]" displayFolder="" count="0" memberValueDatatype="130" unbalanced="0"/>
    <cacheHierarchy uniqueName="[Patient].[DateOfBirth (Month)]" caption="DateOfBirth (Month)" attribute="1" defaultMemberUniqueName="[Patient].[DateOfBirth (Month)].[All]" allUniqueName="[Patient].[DateOfBirth (Month)].[All]" dimensionUniqueName="[Patient]" displayFolder="" count="0" memberValueDatatype="13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Lab result].[Test Date (Month Index)]" caption="Test Date (Month Index)" attribute="1" defaultMemberUniqueName="[Lab result].[Test Date (Month Index)].[All]" allUniqueName="[Lab result].[Test Date (Month Index)].[All]" dimensionUniqueName="[Lab result]" displayFolder="" count="0" memberValueDatatype="20" unbalanced="0" hidden="1"/>
    <cacheHierarchy uniqueName="[Patient].[DateOfBirth (Month Index)]" caption="DateOfBirth (Month Index)" attribute="1" defaultMemberUniqueName="[Patient].[DateOfBirth (Month Index)].[All]" allUniqueName="[Patient].[DateOfBirth (Month Index)].[All]" dimensionUniqueName="[Patient]" displayFolder="" count="0" memberValueDatatype="20" unbalanced="0" hidden="1"/>
    <cacheHierarchy uniqueName="[Measures].[Follow Up Rate]" caption="Follow Up Rate" measure="1" displayFolder="" measureGroup="Visit" count="0"/>
    <cacheHierarchy uniqueName="[Measures].[Percentage of abnormal lab results]" caption="Percentage of abnormal lab results"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8"/>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9"/>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22"/>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22"/>
        </ext>
      </extLst>
    </cacheHierarchy>
    <cacheHierarchy uniqueName="[Measures].[Count of Diagnosis]" caption="Count of Diagnosis" measure="1" displayFolder="" measureGroup="Visit" count="0" hidden="1">
      <extLst>
        <ext xmlns:x15="http://schemas.microsoft.com/office/spreadsheetml/2010/11/main" uri="{B97F6D7D-B522-45F9-BDA1-12C45D357490}">
          <x15:cacheHierarchy aggregatedColumn="62"/>
        </ext>
      </extLst>
    </cacheHierarchy>
    <cacheHierarchy uniqueName="[Measures].[Count of Follow Up Required]" caption="Count of Follow Up Required" measure="1" displayFolder="" measureGroup="Visit" count="0" hidden="1">
      <extLst>
        <ext xmlns:x15="http://schemas.microsoft.com/office/spreadsheetml/2010/11/main" uri="{B97F6D7D-B522-45F9-BDA1-12C45D357490}">
          <x15:cacheHierarchy aggregatedColumn="6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51"/>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Test Result]" caption="Count of Test Result" measure="1" displayFolder="" measureGroup="Lab result" count="0" hidden="1">
      <extLst>
        <ext xmlns:x15="http://schemas.microsoft.com/office/spreadsheetml/2010/11/main" uri="{B97F6D7D-B522-45F9-BDA1-12C45D357490}">
          <x15:cacheHierarchy aggregatedColumn="14"/>
        </ext>
      </extLst>
    </cacheHierarchy>
    <cacheHierarchy uniqueName="[Measures].[Sum of Doctor ID 2]" caption="Sum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Specialty]" caption="Count of Specialty" measure="1" displayFolder="" measureGroup="Doctor"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5"/>
        </ext>
      </extLst>
    </cacheHierarchy>
    <cacheHierarchy uniqueName="[Measures].[Average of Cost]" caption="Average of Cost" measure="1" displayFolder="" measureGroup="Treatments" count="0" hidden="1">
      <extLst>
        <ext xmlns:x15="http://schemas.microsoft.com/office/spreadsheetml/2010/11/main" uri="{B97F6D7D-B522-45F9-BDA1-12C45D357490}">
          <x15:cacheHierarchy aggregatedColumn="55"/>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Chronic Conditions]" caption="Count of Chronic Conditions" measure="1" displayFolder="" measureGroup="Patient" count="0" hidden="1">
      <extLst>
        <ext xmlns:x15="http://schemas.microsoft.com/office/spreadsheetml/2010/11/main" uri="{B97F6D7D-B522-45F9-BDA1-12C45D357490}">
          <x15:cacheHierarchy aggregatedColumn="40"/>
        </ext>
      </extLst>
    </cacheHierarchy>
    <cacheHierarchy uniqueName="[Measures].[Count of Doctor ID 2]" caption="Count of Doctor ID 2" measure="1" displayFolder="" measureGroup="Visit" count="0" hidden="1">
      <extLst>
        <ext xmlns:x15="http://schemas.microsoft.com/office/spreadsheetml/2010/11/main" uri="{B97F6D7D-B522-45F9-BDA1-12C45D357490}">
          <x15:cacheHierarchy aggregatedColumn="60"/>
        </ext>
      </extLst>
    </cacheHierarchy>
    <cacheHierarchy uniqueName="[Measures].[Count of Patient ID 2]" caption="Count of Patient ID 2" measure="1" displayFolder="" measureGroup="Visit" count="0" hidden="1">
      <extLst>
        <ext xmlns:x15="http://schemas.microsoft.com/office/spreadsheetml/2010/11/main" uri="{B97F6D7D-B522-45F9-BDA1-12C45D357490}">
          <x15:cacheHierarchy aggregatedColumn="59"/>
        </ext>
      </extLst>
    </cacheHierarchy>
    <cacheHierarchy uniqueName="[Measures].[Count of Test Name]" caption="Count of Test Name" measure="1" displayFolder="" measureGroup="Lab result" count="0" hidden="1">
      <extLst>
        <ext xmlns:x15="http://schemas.microsoft.com/office/spreadsheetml/2010/11/main" uri="{B97F6D7D-B522-45F9-BDA1-12C45D357490}">
          <x15:cacheHierarchy aggregatedColumn="10"/>
        </ext>
      </extLst>
    </cacheHierarchy>
    <cacheHierarchy uniqueName="[Measures].[Count of Age]" caption="Count of Age" measure="1" displayFolder="" measureGroup="Patient" count="0" hidden="1">
      <extLst>
        <ext xmlns:x15="http://schemas.microsoft.com/office/spreadsheetml/2010/11/main" uri="{B97F6D7D-B522-45F9-BDA1-12C45D357490}">
          <x15:cacheHierarchy aggregatedColumn="22"/>
        </ext>
      </extLst>
    </cacheHierarchy>
    <cacheHierarchy uniqueName="[Measures].[Count of Gender]" caption="Count of Gender" measure="1" displayFolder="" measureGroup="Patient" count="0" hidden="1">
      <extLst>
        <ext xmlns:x15="http://schemas.microsoft.com/office/spreadsheetml/2010/11/main" uri="{B97F6D7D-B522-45F9-BDA1-12C45D357490}">
          <x15:cacheHierarchy aggregatedColumn="20"/>
        </ext>
      </extLst>
    </cacheHierarchy>
    <cacheHierarchy uniqueName="[Measures].[Count of Outcome]" caption="Count of Outcome" measure="1" displayFolder="" measureGroup="Treatments" count="0" hidden="1">
      <extLst>
        <ext xmlns:x15="http://schemas.microsoft.com/office/spreadsheetml/2010/11/main" uri="{B97F6D7D-B522-45F9-BDA1-12C45D357490}">
          <x15:cacheHierarchy aggregatedColumn="56"/>
        </ext>
      </extLst>
    </cacheHierarchy>
    <cacheHierarchy uniqueName="[Measures].[Count of DateOfBirth]" caption="Count of DateOfBirth" measure="1" displayFolder="" measureGroup="Patient" count="0" hidden="1">
      <extLst>
        <ext xmlns:x15="http://schemas.microsoft.com/office/spreadsheetml/2010/11/main" uri="{B97F6D7D-B522-45F9-BDA1-12C45D357490}">
          <x15:cacheHierarchy aggregatedColumn="21"/>
        </ext>
      </extLst>
    </cacheHierarchy>
    <cacheHierarchy uniqueName="[Measures].[Count of Allergies]" caption="Count of Allergies" measure="1" displayFolder="" measureGroup="Patient" count="0" hidden="1">
      <extLst>
        <ext xmlns:x15="http://schemas.microsoft.com/office/spreadsheetml/2010/11/main" uri="{B97F6D7D-B522-45F9-BDA1-12C45D357490}">
          <x15:cacheHierarchy aggregatedColumn="41"/>
        </ext>
      </extLst>
    </cacheHierarchy>
    <cacheHierarchy uniqueName="[Measures].[Count of State]" caption="Count of State" measure="1" displayFolder="" measureGroup="Patient" count="0" hidden="1">
      <extLst>
        <ext xmlns:x15="http://schemas.microsoft.com/office/spreadsheetml/2010/11/main" uri="{B97F6D7D-B522-45F9-BDA1-12C45D357490}">
          <x15:cacheHierarchy aggregatedColumn="29"/>
        </ext>
      </extLst>
    </cacheHierarchy>
    <cacheHierarchy uniqueName="[Measures].[Count of Insurance Provider]" caption="Count of Insurance Provider" measure="1" displayFolder="" measureGroup="Patient" count="0" hidden="1">
      <extLst>
        <ext xmlns:x15="http://schemas.microsoft.com/office/spreadsheetml/2010/11/main" uri="{B97F6D7D-B522-45F9-BDA1-12C45D357490}">
          <x15:cacheHierarchy aggregatedColumn="28"/>
        </ext>
      </extLst>
    </cacheHierarchy>
    <cacheHierarchy uniqueName="[Measures].[Count of Age Group]" caption="Count of Age Group" measure="1" displayFolder="" measureGroup="Patient" count="0" hidden="1">
      <extLst>
        <ext xmlns:x15="http://schemas.microsoft.com/office/spreadsheetml/2010/11/main" uri="{B97F6D7D-B522-45F9-BDA1-12C45D357490}">
          <x15:cacheHierarchy aggregatedColumn="23"/>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9CAFEEE-3A62-46EA-935B-37EC13CF2F11}" name="PivotChartTable3" cacheId="1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9">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State" fld="1" subtotal="count" baseField="0" baseItem="0"/>
  </dataFields>
  <chartFormats count="4">
    <chartFormat chart="0" format="225" series="1">
      <pivotArea type="data" outline="0" fieldPosition="0">
        <references count="1">
          <reference field="4294967294" count="1" selected="0">
            <x v="0"/>
          </reference>
        </references>
      </pivotArea>
    </chartFormat>
    <chartFormat chart="18" format="227" series="1">
      <pivotArea type="data" outline="0" fieldPosition="0">
        <references count="1">
          <reference field="4294967294" count="1" selected="0">
            <x v="0"/>
          </reference>
        </references>
      </pivotArea>
    </chartFormat>
    <chartFormat chart="27" format="227" series="1">
      <pivotArea type="data" outline="0" fieldPosition="0">
        <references count="1">
          <reference field="4294967294" count="1" selected="0">
            <x v="0"/>
          </reference>
        </references>
      </pivotArea>
    </chartFormat>
    <chartFormat chart="28" format="227" series="1">
      <pivotArea type="data" outline="0" fieldPosition="0">
        <references count="1">
          <reference field="4294967294" count="1" selected="0">
            <x v="0"/>
          </reference>
        </references>
      </pivotArea>
    </chartFormat>
  </chartFormat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Patie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1698003025">
        <x15:pivotRow count="1">
          <x15:c>
            <x15:v>2006</x15:v>
          </x15:c>
        </x15:pivotRow>
        <x15:pivotRow count="1">
          <x15:c>
            <x15:v>2006</x15:v>
          </x15:c>
        </x15:pivotRow>
        <x15:pivotRow count="1">
          <x15:c>
            <x15:v>1996</x15:v>
          </x15:c>
        </x15:pivotRow>
        <x15:pivotRow count="1">
          <x15:c>
            <x15:v>1981</x15:v>
          </x15:c>
        </x15:pivotRow>
        <x15:pivotRow count="1">
          <x15:c>
            <x15:v>2011</x15:v>
          </x15:c>
        </x15:pivotRow>
        <x15:pivotRow count="1">
          <x15:c>
            <x15:v>10000</x15:v>
          </x15:c>
        </x15:pivotRow>
      </x15:pivotTableData>
    </ext>
    <ext xmlns:x15="http://schemas.microsoft.com/office/spreadsheetml/2010/11/main" uri="{E67621CE-5B39-4880-91FE-76760E9C1902}">
      <x15:pivotTableUISettings>
        <x15:activeTabTopLevelEntity name="[Visit]"/>
        <x15:activeTabTopLevelEntity name="[Patient]"/>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78CA0EA-6885-46D7-8CE1-50978B69F9B0}" name="PivotTable7" cacheId="7" applyNumberFormats="0" applyBorderFormats="0" applyFontFormats="0" applyPatternFormats="0" applyAlignmentFormats="0" applyWidthHeightFormats="1" dataCaption="Values" tag="1b38bd00-4d1c-4730-9a0d-863273550d09" updatedVersion="8" minRefreshableVersion="3" useAutoFormatting="1" subtotalHiddenItems="1" itemPrintTitles="1" createdVersion="8" indent="0" outline="1" outlineData="1" multipleFieldFilters="0">
  <location ref="R16:R1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Treatment Cost" fld="0" subtotal="average"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Treatment Cost"/>
    <pivotHierarchy dragToData="1"/>
    <pivotHierarchy dragToData="1"/>
    <pivotHierarchy dragToData="1"/>
    <pivotHierarchy dragToData="1"/>
    <pivotHierarchy dragToData="1"/>
    <pivotHierarchy dragToData="1"/>
    <pivotHierarchy dragToData="1" caption="Average of Cos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66DE455-DFAD-41DB-BD67-03375E894D7F}" name="PivotTable6" cacheId="6" applyNumberFormats="0" applyBorderFormats="0" applyFontFormats="0" applyPatternFormats="0" applyAlignmentFormats="0" applyWidthHeightFormats="1" dataCaption="Values" tag="a7c8d8cb-cffa-4504-ac0b-27e682526b64" updatedVersion="8" minRefreshableVersion="3" useAutoFormatting="1" subtotalHiddenItems="1" itemPrintTitles="1" createdVersion="8" indent="0" outline="1" outlineData="1" multipleFieldFilters="0">
  <location ref="R13:R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octor]"/>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535382D-FA0B-4BDC-A076-9BBC900DCA01}" name="PivotTable1" cacheId="0" applyNumberFormats="0" applyBorderFormats="0" applyFontFormats="0" applyPatternFormats="0" applyAlignmentFormats="0" applyWidthHeightFormats="1" dataCaption="Values" tag="6138c657-c53b-441b-bf5c-b04a742bc92e" updatedVersion="8" minRefreshableVersion="3" useAutoFormatting="1" subtotalHiddenItems="1" itemPrintTitles="1" createdVersion="8" indent="0" outline="1" outlineData="1" multipleFieldFilters="0">
  <location ref="R1:R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Patient ID" fld="0" subtotal="count"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Patie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octor]"/>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CEA09197-E0EA-4A57-AA6E-E4CEE69F566F}" name="PivotTable5" cacheId="5" applyNumberFormats="0" applyBorderFormats="0" applyFontFormats="0" applyPatternFormats="0" applyAlignmentFormats="0" applyWidthHeightFormats="1" dataCaption="Values" tag="a6e36d93-1d23-44ae-8dc2-5c4aa6d47876" updatedVersion="8" minRefreshableVersion="3" useAutoFormatting="1" subtotalHiddenItems="1" itemPrintTitles="1" createdVersion="8" indent="0" outline="1" outlineData="1" multipleFieldFilters="0">
  <location ref="T1:U7"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Diagnosis" fld="1" subtotal="count"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88">
      <autoFilter ref="A1">
        <filterColumn colId="0">
          <top10 val="5" filterVal="5"/>
        </filterColumn>
      </autoFilter>
    </filter>
  </filters>
  <rowHierarchiesUsage count="1">
    <rowHierarchyUsage hierarchyUsage="6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2BA74B1-1442-4156-878A-6380DC9191DE}" name="PivotTable8" cacheId="8" applyNumberFormats="0" applyBorderFormats="0" applyFontFormats="0" applyPatternFormats="0" applyAlignmentFormats="0" applyWidthHeightFormats="1" dataCaption="Values" tag="00c81be2-0712-4e55-ac1d-e1109ad07952" updatedVersion="8" minRefreshableVersion="3" useAutoFormatting="1" subtotalHiddenItems="1" itemPrintTitles="1" createdVersion="8" indent="0" outline="1" outlineData="1" multipleFieldFilters="0">
  <location ref="R19:R2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Lab Result ID" fld="0" subtotal="count"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Lab Resul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ab res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41DE2D8-299A-4185-9782-D9BA197DC6E1}" name="PivotChartTable2" cacheId="1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7">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Allergies" fld="1" subtotal="count" baseField="0" baseItem="0"/>
  </dataFields>
  <chartFormats count="4">
    <chartFormat chart="0" format="1" series="1">
      <pivotArea type="data" outline="0" fieldPosition="0">
        <references count="1">
          <reference field="4294967294" count="1" selected="0">
            <x v="0"/>
          </reference>
        </references>
      </pivotArea>
    </chartFormat>
    <chartFormat chart="13" format="3" series="1">
      <pivotArea type="data" outline="0" fieldPosition="0">
        <references count="1">
          <reference field="4294967294" count="1" selected="0">
            <x v="0"/>
          </reference>
        </references>
      </pivotArea>
    </chartFormat>
    <chartFormat chart="15" format="3" series="1">
      <pivotArea type="data" outline="0" fieldPosition="0">
        <references count="1">
          <reference field="4294967294" count="1" selected="0">
            <x v="0"/>
          </reference>
        </references>
      </pivotArea>
    </chartFormat>
    <chartFormat chart="16" format="3" series="1">
      <pivotArea type="data" outline="0" fieldPosition="0">
        <references count="1">
          <reference field="4294967294" count="1" selected="0">
            <x v="0"/>
          </reference>
        </references>
      </pivotArea>
    </chartFormat>
  </chartFormat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4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653921273">
        <x15:pivotRow count="1">
          <x15:c>
            <x15:v>1899</x15:v>
          </x15:c>
        </x15:pivotRow>
        <x15:pivotRow count="1">
          <x15:c>
            <x15:v>2041</x15:v>
          </x15:c>
        </x15:pivotRow>
        <x15:pivotRow count="1">
          <x15:c>
            <x15:v>2061</x15:v>
          </x15:c>
        </x15:pivotRow>
        <x15:pivotRow count="1">
          <x15:c>
            <x15:v>1999</x15:v>
          </x15:c>
        </x15:pivotRow>
        <x15:pivotRow count="1">
          <x15:c>
            <x15:v>2000</x15:v>
          </x15:c>
        </x15:pivotRow>
        <x15:pivotRow count="1">
          <x15:c>
            <x15:v>10000</x15:v>
          </x15:c>
        </x15:pivotRow>
      </x15:pivotTableData>
    </ext>
    <ext xmlns:x15="http://schemas.microsoft.com/office/spreadsheetml/2010/11/main" uri="{E67621CE-5B39-4880-91FE-76760E9C1902}">
      <x15:pivotTableUISettings>
        <x15:activeTabTopLevelEntity name="[Treatments]"/>
        <x15:activeTabTopLevelEntity name="[Visit]"/>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A9D6A35-4D79-454E-B52C-4210D4187EA3}" name="PivotChartTable1" cacheId="1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5">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Age Group" fld="1" subtotal="count" baseField="0" baseItem="0"/>
  </dataFields>
  <chartFormats count="24">
    <chartFormat chart="0" format="11" series="1">
      <pivotArea type="data" outline="0" fieldPosition="0">
        <references count="1">
          <reference field="4294967294" count="1" selected="0">
            <x v="0"/>
          </reference>
        </references>
      </pivotArea>
    </chartFormat>
    <chartFormat chart="0" format="12">
      <pivotArea type="data" outline="0" fieldPosition="0">
        <references count="2">
          <reference field="4294967294" count="1" selected="0">
            <x v="0"/>
          </reference>
          <reference field="0" count="1" selected="0">
            <x v="3"/>
          </reference>
        </references>
      </pivotArea>
    </chartFormat>
    <chartFormat chart="12" format="19" series="1">
      <pivotArea type="data" outline="0" fieldPosition="0">
        <references count="1">
          <reference field="4294967294" count="1" selected="0">
            <x v="0"/>
          </reference>
        </references>
      </pivotArea>
    </chartFormat>
    <chartFormat chart="12" format="20">
      <pivotArea type="data" outline="0" fieldPosition="0">
        <references count="2">
          <reference field="4294967294" count="1" selected="0">
            <x v="0"/>
          </reference>
          <reference field="0" count="1" selected="0">
            <x v="0"/>
          </reference>
        </references>
      </pivotArea>
    </chartFormat>
    <chartFormat chart="12" format="21">
      <pivotArea type="data" outline="0" fieldPosition="0">
        <references count="2">
          <reference field="4294967294" count="1" selected="0">
            <x v="0"/>
          </reference>
          <reference field="0" count="1" selected="0">
            <x v="1"/>
          </reference>
        </references>
      </pivotArea>
    </chartFormat>
    <chartFormat chart="12" format="22">
      <pivotArea type="data" outline="0" fieldPosition="0">
        <references count="2">
          <reference field="4294967294" count="1" selected="0">
            <x v="0"/>
          </reference>
          <reference field="0" count="1" selected="0">
            <x v="2"/>
          </reference>
        </references>
      </pivotArea>
    </chartFormat>
    <chartFormat chart="12" format="23">
      <pivotArea type="data" outline="0" fieldPosition="0">
        <references count="2">
          <reference field="4294967294" count="1" selected="0">
            <x v="0"/>
          </reference>
          <reference field="0" count="1" selected="0">
            <x v="3"/>
          </reference>
        </references>
      </pivotArea>
    </chartFormat>
    <chartFormat chart="12" format="24">
      <pivotArea type="data" outline="0" fieldPosition="0">
        <references count="2">
          <reference field="4294967294" count="1" selected="0">
            <x v="0"/>
          </reference>
          <reference field="0" count="1" selected="0">
            <x v="4"/>
          </reference>
        </references>
      </pivotArea>
    </chartFormat>
    <chartFormat chart="0" format="13">
      <pivotArea type="data" outline="0" fieldPosition="0">
        <references count="2">
          <reference field="4294967294" count="1" selected="0">
            <x v="0"/>
          </reference>
          <reference field="0" count="1" selected="0">
            <x v="0"/>
          </reference>
        </references>
      </pivotArea>
    </chartFormat>
    <chartFormat chart="0" format="14">
      <pivotArea type="data" outline="0" fieldPosition="0">
        <references count="2">
          <reference field="4294967294" count="1" selected="0">
            <x v="0"/>
          </reference>
          <reference field="0" count="1" selected="0">
            <x v="1"/>
          </reference>
        </references>
      </pivotArea>
    </chartFormat>
    <chartFormat chart="0" format="15">
      <pivotArea type="data" outline="0" fieldPosition="0">
        <references count="2">
          <reference field="4294967294" count="1" selected="0">
            <x v="0"/>
          </reference>
          <reference field="0" count="1" selected="0">
            <x v="2"/>
          </reference>
        </references>
      </pivotArea>
    </chartFormat>
    <chartFormat chart="0" format="16">
      <pivotArea type="data" outline="0" fieldPosition="0">
        <references count="2">
          <reference field="4294967294" count="1" selected="0">
            <x v="0"/>
          </reference>
          <reference field="0" count="1" selected="0">
            <x v="4"/>
          </reference>
        </references>
      </pivotArea>
    </chartFormat>
    <chartFormat chart="23" format="23" series="1">
      <pivotArea type="data" outline="0" fieldPosition="0">
        <references count="1">
          <reference field="4294967294" count="1" selected="0">
            <x v="0"/>
          </reference>
        </references>
      </pivotArea>
    </chartFormat>
    <chartFormat chart="23" format="24">
      <pivotArea type="data" outline="0" fieldPosition="0">
        <references count="2">
          <reference field="4294967294" count="1" selected="0">
            <x v="0"/>
          </reference>
          <reference field="0" count="1" selected="0">
            <x v="0"/>
          </reference>
        </references>
      </pivotArea>
    </chartFormat>
    <chartFormat chart="23" format="25">
      <pivotArea type="data" outline="0" fieldPosition="0">
        <references count="2">
          <reference field="4294967294" count="1" selected="0">
            <x v="0"/>
          </reference>
          <reference field="0" count="1" selected="0">
            <x v="1"/>
          </reference>
        </references>
      </pivotArea>
    </chartFormat>
    <chartFormat chart="23" format="26">
      <pivotArea type="data" outline="0" fieldPosition="0">
        <references count="2">
          <reference field="4294967294" count="1" selected="0">
            <x v="0"/>
          </reference>
          <reference field="0" count="1" selected="0">
            <x v="2"/>
          </reference>
        </references>
      </pivotArea>
    </chartFormat>
    <chartFormat chart="23" format="27">
      <pivotArea type="data" outline="0" fieldPosition="0">
        <references count="2">
          <reference field="4294967294" count="1" selected="0">
            <x v="0"/>
          </reference>
          <reference field="0" count="1" selected="0">
            <x v="3"/>
          </reference>
        </references>
      </pivotArea>
    </chartFormat>
    <chartFormat chart="23" format="28">
      <pivotArea type="data" outline="0" fieldPosition="0">
        <references count="2">
          <reference field="4294967294" count="1" selected="0">
            <x v="0"/>
          </reference>
          <reference field="0" count="1" selected="0">
            <x v="4"/>
          </reference>
        </references>
      </pivotArea>
    </chartFormat>
    <chartFormat chart="24" format="23" series="1">
      <pivotArea type="data" outline="0" fieldPosition="0">
        <references count="1">
          <reference field="4294967294" count="1" selected="0">
            <x v="0"/>
          </reference>
        </references>
      </pivotArea>
    </chartFormat>
    <chartFormat chart="24" format="24">
      <pivotArea type="data" outline="0" fieldPosition="0">
        <references count="2">
          <reference field="4294967294" count="1" selected="0">
            <x v="0"/>
          </reference>
          <reference field="0" count="1" selected="0">
            <x v="0"/>
          </reference>
        </references>
      </pivotArea>
    </chartFormat>
    <chartFormat chart="24" format="25">
      <pivotArea type="data" outline="0" fieldPosition="0">
        <references count="2">
          <reference field="4294967294" count="1" selected="0">
            <x v="0"/>
          </reference>
          <reference field="0" count="1" selected="0">
            <x v="1"/>
          </reference>
        </references>
      </pivotArea>
    </chartFormat>
    <chartFormat chart="24" format="26">
      <pivotArea type="data" outline="0" fieldPosition="0">
        <references count="2">
          <reference field="4294967294" count="1" selected="0">
            <x v="0"/>
          </reference>
          <reference field="0" count="1" selected="0">
            <x v="2"/>
          </reference>
        </references>
      </pivotArea>
    </chartFormat>
    <chartFormat chart="24" format="27">
      <pivotArea type="data" outline="0" fieldPosition="0">
        <references count="2">
          <reference field="4294967294" count="1" selected="0">
            <x v="0"/>
          </reference>
          <reference field="0" count="1" selected="0">
            <x v="3"/>
          </reference>
        </references>
      </pivotArea>
    </chartFormat>
    <chartFormat chart="24" format="28">
      <pivotArea type="data" outline="0" fieldPosition="0">
        <references count="2">
          <reference field="4294967294" count="1" selected="0">
            <x v="0"/>
          </reference>
          <reference field="0" count="1" selected="0">
            <x v="4"/>
          </reference>
        </references>
      </pivotArea>
    </chartFormat>
  </chartFormat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1566285019">
        <x15:pivotRow count="1">
          <x15:c>
            <x15:v>1256</x15:v>
          </x15:c>
        </x15:pivotRow>
        <x15:pivotRow count="1">
          <x15:c>
            <x15:v>2825</x15:v>
          </x15:c>
        </x15:pivotRow>
        <x15:pivotRow count="1">
          <x15:c>
            <x15:v>2821</x15:v>
          </x15:c>
        </x15:pivotRow>
        <x15:pivotRow count="1">
          <x15:c>
            <x15:v>586</x15:v>
          </x15:c>
        </x15:pivotRow>
        <x15:pivotRow count="1">
          <x15:c>
            <x15:v>2512</x15:v>
          </x15:c>
        </x15:pivotRow>
        <x15:pivotRow count="1">
          <x15:c>
            <x15:v>10000</x15:v>
          </x15:c>
        </x15:pivotRow>
      </x15:pivotTableData>
    </ext>
    <ext xmlns:x15="http://schemas.microsoft.com/office/spreadsheetml/2010/11/main" uri="{E67621CE-5B39-4880-91FE-76760E9C1902}">
      <x15:pivotTableUISettings>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4D829AA-9679-44AD-9EFF-F6217D20E789}" name="PivotChartTable6" cacheId="1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4">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Chronic Conditions" fld="1" subtotal="count" baseField="0" baseItem="0"/>
  </dataFields>
  <chartFormats count="4">
    <chartFormat chart="0" format="2"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 chart="12" format="4" series="1">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1129496228">
        <x15:pivotRow count="1">
          <x15:c>
            <x15:v>1961</x15:v>
          </x15:c>
        </x15:pivotRow>
        <x15:pivotRow count="1">
          <x15:c>
            <x15:v>1990</x15:v>
          </x15:c>
        </x15:pivotRow>
        <x15:pivotRow count="1">
          <x15:c>
            <x15:v>2030</x15:v>
          </x15:c>
        </x15:pivotRow>
        <x15:pivotRow count="1">
          <x15:c>
            <x15:v>2054</x15:v>
          </x15:c>
        </x15:pivotRow>
        <x15:pivotRow count="1">
          <x15:c>
            <x15:v>1965</x15:v>
          </x15:c>
        </x15:pivotRow>
        <x15:pivotRow count="1">
          <x15:c>
            <x15:v>10000</x15:v>
          </x15:c>
        </x15:pivotRow>
      </x15:pivotTableData>
    </ext>
    <ext xmlns:x15="http://schemas.microsoft.com/office/spreadsheetml/2010/11/main" uri="{E67621CE-5B39-4880-91FE-76760E9C1902}">
      <x15:pivotTableUISettings>
        <x15:activeTabTopLevelEntity name="[Doctor]"/>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1D0FEA5-C724-49B4-9ADB-E0A10FA0C604}" name="PivotTable2" cacheId="2" applyNumberFormats="0" applyBorderFormats="0" applyFontFormats="0" applyPatternFormats="0" applyAlignmentFormats="0" applyWidthHeightFormats="1" dataCaption="Values" tag="8a39fff4-7f03-4c9f-8c96-d9217ccb2e91" updatedVersion="8" minRefreshableVersion="3" useAutoFormatting="1" subtotalHiddenItems="1" itemPrintTitles="1" createdVersion="8" indent="0" outline="1" outlineData="1" multipleFieldFilters="0">
  <location ref="R4:R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Doctor ID" fld="0" subtotal="count"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Doctor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octo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F2A56E9-C017-4A42-8729-A2789334519F}" name="PivotTable10" cacheId="1" applyNumberFormats="0" applyBorderFormats="0" applyFontFormats="0" applyPatternFormats="0" applyAlignmentFormats="0" applyWidthHeightFormats="1" dataCaption="Values" tag="a0c06038-cbc3-491d-b748-6dba83f4e9b7" updatedVersion="8" minRefreshableVersion="3" useAutoFormatting="1" subtotalHiddenItems="1" itemPrintTitles="1" createdVersion="8" indent="0" outline="1" outlineData="1" multipleFieldFilters="0">
  <location ref="R25:R2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ab result]"/>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B762002-ABED-4AD2-9497-D0061677A3FD}" name="PivotTable3" cacheId="3" applyNumberFormats="0" applyBorderFormats="0" applyFontFormats="0" applyPatternFormats="0" applyAlignmentFormats="0" applyWidthHeightFormats="1" dataCaption="Values" tag="845c30b2-34a0-4ce3-b56c-09803b4d29e7" updatedVersion="8" minRefreshableVersion="3" useAutoFormatting="1" subtotalHiddenItems="1" itemPrintTitles="1" createdVersion="8" indent="0" outline="1" outlineData="1" multipleFieldFilters="0">
  <location ref="R7:R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Visit ID" fld="0" subtotal="count"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Visi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ADFD159-922F-45D4-AE13-CA109A992ED6}" name="PivotTable4" cacheId="4" applyNumberFormats="0" applyBorderFormats="0" applyFontFormats="0" applyPatternFormats="0" applyAlignmentFormats="0" applyWidthHeightFormats="1" dataCaption="Values" tag="38a10025-f563-476d-a84e-ef4b259b31e4" updatedVersion="8" minRefreshableVersion="3" useAutoFormatting="1" subtotalHiddenItems="1" itemPrintTitles="1" createdVersion="8" indent="0" outline="1" outlineData="1" multipleFieldFilters="0">
  <location ref="R10:R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Age" fld="0" subtotal="average"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9FCBFC8-9881-4D9D-A0C1-96FE528473D0}" name="PivotTable9" cacheId="9" applyNumberFormats="0" applyBorderFormats="0" applyFontFormats="0" applyPatternFormats="0" applyAlignmentFormats="0" applyWidthHeightFormats="1" dataCaption="Values" tag="4c6aae71-f211-4821-8679-890524f13cf4" updatedVersion="8" minRefreshableVersion="3" useAutoFormatting="1" subtotalHiddenItems="1" itemPrintTitles="1" createdVersion="8" indent="0" outline="1" outlineData="1" multipleFieldFilters="0">
  <location ref="R22:R2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11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ab resul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B6F947A9-6474-470F-B780-ED1D11232727}" sourceName="[Patient].[Gender]">
  <pivotTables>
    <pivotTable tabId="1" name="PivotTable1"/>
    <pivotTable tabId="1" name="PivotTable10"/>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s>
  <data>
    <olap pivotCacheId="576157218">
      <levels count="2">
        <level uniqueName="[Patient].[Gender].[(All)]" sourceCaption="(All)" count="0"/>
        <level uniqueName="[Patient].[Gender].[Gender]" sourceCaption="Gender" count="3">
          <ranges>
            <range startItem="0">
              <i n="[Patient].[Gender].&amp;[Female]" c="Female"/>
              <i n="[Patient].[Gender].&amp;[Male]" c="Male"/>
              <i n="[Patient].[Gender].&amp;[Other]" c="Other"/>
            </range>
          </ranges>
        </level>
      </levels>
      <selections count="1">
        <selection n="[Patient].[Gender].[All]"/>
      </selections>
    </olap>
  </data>
  <extLst>
    <x:ext xmlns:x15="http://schemas.microsoft.com/office/spreadsheetml/2010/11/main" uri="{03082B11-2C62-411c-B77F-237D8FCFBE4C}">
      <x15:slicerCachePivotTables>
        <pivotTable tabId="4294967295" name="PivotChartTable3"/>
        <pivotTable tabId="4294967295" name="PivotChartTable6"/>
        <pivotTable tabId="4294967295" name="PivotChartTable1"/>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_Status" xr10:uid="{904912D0-DDBC-48FB-B937-6C6568A81B5D}" sourceName="[Patient].[Marital Status]">
  <pivotTables>
    <pivotTable tabId="1" name="PivotTable1"/>
    <pivotTable tabId="1" name="PivotTable10"/>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s>
  <data>
    <olap pivotCacheId="34103146">
      <levels count="2">
        <level uniqueName="[Patient].[Marital Status].[(All)]" sourceCaption="(All)" count="0"/>
        <level uniqueName="[Patient].[Marital Status].[Marital Status]" sourceCaption="Marital Status" count="4">
          <ranges>
            <range startItem="0">
              <i n="[Patient].[Marital Status].&amp;[Divorced]" c="Divorced"/>
              <i n="[Patient].[Marital Status].&amp;[Married]" c="Married"/>
              <i n="[Patient].[Marital Status].&amp;[Single]" c="Single"/>
              <i n="[Patient].[Marital Status].&amp;[Widowed]" c="Widowed"/>
            </range>
          </ranges>
        </level>
      </levels>
      <selections count="1">
        <selection n="[Patient].[Marital Status].[All]"/>
      </selections>
    </olap>
  </data>
  <extLst>
    <x:ext xmlns:x15="http://schemas.microsoft.com/office/spreadsheetml/2010/11/main" uri="{03082B11-2C62-411c-B77F-237D8FCFBE4C}">
      <x15:slicerCachePivotTables>
        <pivotTable tabId="4294967295" name="PivotChartTable6"/>
        <pivotTable tabId="4294967295" name="PivotChartTable1"/>
        <pivotTable tabId="4294967295" name="PivotChartTable2"/>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F981DCFE-C8FE-41F7-9D9D-0F351FAEFEB4}" cache="Slicer_Gender" caption="Gender" level="1" style="SlicerStyleDark3 2" rowHeight="468000"/>
  <slicer name="Marital Status" xr10:uid="{E9322811-EE31-4C7D-A7F5-E44DE9CBF81D}" cache="Slicer_Marital_Status" caption="Marital Status" columnCount="2" level="1" style="SlicerStyleDark3 2" rowHeight="648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12.xml"/><Relationship Id="rId13" Type="http://schemas.microsoft.com/office/2007/relationships/slicer" Target="../slicers/slicer1.xml"/><Relationship Id="rId3" Type="http://schemas.openxmlformats.org/officeDocument/2006/relationships/pivotTable" Target="../pivotTables/pivotTable7.xml"/><Relationship Id="rId7" Type="http://schemas.openxmlformats.org/officeDocument/2006/relationships/pivotTable" Target="../pivotTables/pivotTable11.xml"/><Relationship Id="rId12" Type="http://schemas.openxmlformats.org/officeDocument/2006/relationships/drawing" Target="../drawings/drawing1.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pivotTable" Target="../pivotTables/pivotTable10.xml"/><Relationship Id="rId11" Type="http://schemas.openxmlformats.org/officeDocument/2006/relationships/printerSettings" Target="../printerSettings/printerSettings1.bin"/><Relationship Id="rId5" Type="http://schemas.openxmlformats.org/officeDocument/2006/relationships/pivotTable" Target="../pivotTables/pivotTable9.xml"/><Relationship Id="rId10" Type="http://schemas.openxmlformats.org/officeDocument/2006/relationships/pivotTable" Target="../pivotTables/pivotTable14.xml"/><Relationship Id="rId4" Type="http://schemas.openxmlformats.org/officeDocument/2006/relationships/pivotTable" Target="../pivotTables/pivotTable8.xml"/><Relationship Id="rId9" Type="http://schemas.openxmlformats.org/officeDocument/2006/relationships/pivotTable" Target="../pivotTables/pivotTable1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F7380F-F7CC-4125-9489-FB006F4DEE0E}">
  <dimension ref="R1:V44"/>
  <sheetViews>
    <sheetView tabSelected="1" zoomScale="34" zoomScaleNormal="34" workbookViewId="0">
      <selection activeCell="AK3" sqref="AK3"/>
    </sheetView>
  </sheetViews>
  <sheetFormatPr defaultRowHeight="14.5" x14ac:dyDescent="0.35"/>
  <cols>
    <col min="1" max="17" width="15.6328125" customWidth="1"/>
    <col min="18" max="18" width="41.90625" bestFit="1" customWidth="1"/>
    <col min="19" max="19" width="14" bestFit="1" customWidth="1"/>
    <col min="20" max="20" width="18.81640625" bestFit="1" customWidth="1"/>
    <col min="21" max="21" width="23.1796875" bestFit="1" customWidth="1"/>
  </cols>
  <sheetData>
    <row r="1" spans="18:21" x14ac:dyDescent="0.35">
      <c r="R1" t="s">
        <v>2</v>
      </c>
      <c r="T1" s="1" t="s">
        <v>4</v>
      </c>
      <c r="U1" t="s">
        <v>11</v>
      </c>
    </row>
    <row r="2" spans="18:21" x14ac:dyDescent="0.35">
      <c r="R2">
        <v>10000</v>
      </c>
      <c r="T2" s="2" t="s">
        <v>5</v>
      </c>
      <c r="U2">
        <v>2009</v>
      </c>
    </row>
    <row r="3" spans="18:21" x14ac:dyDescent="0.35">
      <c r="R3">
        <f>GETPIVOTDATA("[Measures].[Count of Patient ID]",$R$1)</f>
        <v>10000</v>
      </c>
      <c r="T3" s="2" t="s">
        <v>6</v>
      </c>
      <c r="U3">
        <v>1960</v>
      </c>
    </row>
    <row r="4" spans="18:21" x14ac:dyDescent="0.35">
      <c r="R4" t="s">
        <v>1</v>
      </c>
      <c r="T4" s="2" t="s">
        <v>7</v>
      </c>
      <c r="U4">
        <v>1981</v>
      </c>
    </row>
    <row r="5" spans="18:21" x14ac:dyDescent="0.35">
      <c r="R5">
        <v>1000</v>
      </c>
      <c r="T5" s="2" t="s">
        <v>8</v>
      </c>
      <c r="U5">
        <v>2011</v>
      </c>
    </row>
    <row r="6" spans="18:21" x14ac:dyDescent="0.35">
      <c r="R6">
        <f>GETPIVOTDATA("[Measures].[Count of Doctor ID]",$R$4)</f>
        <v>1000</v>
      </c>
      <c r="T6" s="2" t="s">
        <v>9</v>
      </c>
      <c r="U6">
        <v>2039</v>
      </c>
    </row>
    <row r="7" spans="18:21" x14ac:dyDescent="0.35">
      <c r="R7" t="s">
        <v>0</v>
      </c>
      <c r="T7" s="2" t="s">
        <v>10</v>
      </c>
      <c r="U7">
        <v>10000</v>
      </c>
    </row>
    <row r="8" spans="18:21" x14ac:dyDescent="0.35">
      <c r="R8">
        <v>10000</v>
      </c>
    </row>
    <row r="9" spans="18:21" x14ac:dyDescent="0.35">
      <c r="R9">
        <f>GETPIVOTDATA("[Measures].[Count of Visit ID]",$R$7)</f>
        <v>10000</v>
      </c>
    </row>
    <row r="10" spans="18:21" x14ac:dyDescent="0.35">
      <c r="R10" t="s">
        <v>3</v>
      </c>
    </row>
    <row r="11" spans="18:21" x14ac:dyDescent="0.35">
      <c r="R11">
        <v>48.938299999999998</v>
      </c>
    </row>
    <row r="12" spans="18:21" x14ac:dyDescent="0.35">
      <c r="R12" s="3">
        <f>GETPIVOTDATA("[Measures].[Average of Age]",$R$10)</f>
        <v>48.938299999999998</v>
      </c>
    </row>
    <row r="13" spans="18:21" x14ac:dyDescent="0.35">
      <c r="R13" t="s">
        <v>14</v>
      </c>
    </row>
    <row r="14" spans="18:21" x14ac:dyDescent="0.35">
      <c r="R14">
        <v>49.84</v>
      </c>
    </row>
    <row r="15" spans="18:21" x14ac:dyDescent="0.35">
      <c r="R15">
        <f>GETPIVOTDATA("[Measures].[Follow Up Rate]",$R$13)</f>
        <v>49.84</v>
      </c>
    </row>
    <row r="16" spans="18:21" x14ac:dyDescent="0.35">
      <c r="R16" t="s">
        <v>12</v>
      </c>
    </row>
    <row r="17" spans="18:22" x14ac:dyDescent="0.35">
      <c r="R17">
        <v>524.745452</v>
      </c>
    </row>
    <row r="18" spans="18:22" x14ac:dyDescent="0.35">
      <c r="R18" s="4">
        <f>GETPIVOTDATA("[Measures].[Average of Treatment Cost]",$R$16)</f>
        <v>524.745452</v>
      </c>
    </row>
    <row r="19" spans="18:22" x14ac:dyDescent="0.35">
      <c r="R19" t="s">
        <v>13</v>
      </c>
    </row>
    <row r="20" spans="18:22" x14ac:dyDescent="0.35">
      <c r="R20">
        <v>10000</v>
      </c>
    </row>
    <row r="21" spans="18:22" x14ac:dyDescent="0.35">
      <c r="R21">
        <f>GETPIVOTDATA("[Measures].[Count of Lab Result ID]",$R$19)</f>
        <v>10000</v>
      </c>
    </row>
    <row r="22" spans="18:22" x14ac:dyDescent="0.35">
      <c r="R22" t="s">
        <v>15</v>
      </c>
      <c r="V22" s="5"/>
    </row>
    <row r="23" spans="18:22" x14ac:dyDescent="0.35">
      <c r="R23">
        <v>33.54</v>
      </c>
    </row>
    <row r="24" spans="18:22" x14ac:dyDescent="0.35">
      <c r="R24">
        <f>GETPIVOTDATA("[Measures].[Percentage of abnormal lab results]",$R$22)</f>
        <v>33.54</v>
      </c>
    </row>
    <row r="25" spans="18:22" x14ac:dyDescent="0.35">
      <c r="R25" t="s">
        <v>16</v>
      </c>
    </row>
    <row r="26" spans="18:22" x14ac:dyDescent="0.35">
      <c r="R26">
        <v>10</v>
      </c>
    </row>
    <row r="27" spans="18:22" x14ac:dyDescent="0.35">
      <c r="R27">
        <f>GETPIVOTDATA("[Measures].[Doctor Workload]",$R$25)</f>
        <v>10</v>
      </c>
    </row>
    <row r="39" spans="18:21" x14ac:dyDescent="0.35">
      <c r="U39" s="5"/>
    </row>
    <row r="44" spans="18:21" x14ac:dyDescent="0.35">
      <c r="R44" s="6"/>
    </row>
  </sheetData>
  <pageMargins left="0.7" right="0.7" top="0.75" bottom="0.75" header="0.3" footer="0.3"/>
  <pageSetup orientation="portrait" r:id="rId11"/>
  <drawing r:id="rId12"/>
  <extLst>
    <ext xmlns:x14="http://schemas.microsoft.com/office/spreadsheetml/2009/9/main" uri="{A8765BA9-456A-4dab-B4F3-ACF838C121DE}">
      <x14:slicerList>
        <x14:slicer r:id="rId1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V i s i t _ d a d 8 5 c 9 9 - c 7 e b - 4 8 5 e - 8 e 4 9 - 8 9 6 b 0 a e 2 9 2 5 b " > < C u s t o m C o n t e n t > < ! [ C D A T A [ < T a b l e W i d g e t G r i d S e r i a l i z a t i o n   x m l n s : x s d = " h t t p : / / w w w . w 3 . o r g / 2 0 0 1 / X M L S c h e m a "   x m l n s : x s i = " h t t p : / / w w w . w 3 . o r g / 2 0 0 1 / X M L S c h e m a - i n s t a n c e " > < C o l u m n S u g g e s t e d T y p e   / > < C o l u m n F o r m a t   / > < C o l u m n A c c u r a c y   / > < C o l u m n C u r r e n c y S y m b o l   / > < C o l u m n P o s i t i v e P a t t e r n   / > < C o l u m n N e g a t i v e P a t t e r n   / > < C o l u m n W i d t h s > < i t e m > < k e y > < s t r i n g > V i s i t   I D < / s t r i n g > < / k e y > < v a l u e > < i n t > 1 1 2 < / i n t > < / v a l u e > < / i t e m > < i t e m > < k e y > < s t r i n g > P a t i e n t   I D < / s t r i n g > < / k e y > < v a l u e > < i n t > 1 3 8 < / i n t > < / v a l u e > < / i t e m > < i t e m > < k e y > < s t r i n g > D o c t o r   I D < / s t r i n g > < / k e y > < v a l u e > < i n t > 1 3 6 < / i n t > < / v a l u e > < / i t e m > < i t e m > < k e y > < s t r i n g > V i s i t   D a t e < / s t r i n g > < / k e y > < v a l u e > < i n t > 1 3 5 < / i n t > < / v a l u e > < / i t e m > < i t e m > < k e y > < s t r i n g > D i a g n o s i s < / s t r i n g > < / k e y > < v a l u e > < i n t > 1 3 6 < / i n t > < / v a l u e > < / i t e m > < i t e m > < k e y > < s t r i n g > F o l l o w   U p   R e q u i r e d < / s t r i n g > < / k e y > < v a l u e > < i n t > 2 2 8 < / i n t > < / v a l u e > < / i t e m > < i t e m > < k e y > < s t r i n g > V i s i t   T y p e < / s t r i n g > < / k e y > < v a l u e > < i n t > 1 3 5 < / i n t > < / v a l u e > < / i t e m > < i t e m > < k e y > < s t r i n g > V i s i t   S t a t u s < / s t r i n g > < / k e y > < v a l u e > < i n t > 1 4 8 < / i n t > < / v a l u e > < / i t e m > < i t e m > < k e y > < s t r i n g > D i a g n o s i s   C o d e < / s t r i n g > < / k e y > < v a l u e > < i n t > 1 8 8 < / i n t > < / v a l u e > < / i t e m > < i t e m > < k e y > < s t r i n g > R e a s o n   f o r   V i s i t < / s t r i n g > < / k e y > < v a l u e > < i n t > 1 9 1 < / i n t > < / v a l u e > < / i t e m > < i t e m > < k e y > < s t r i n g > P r e s c r i b e d   M e d i c a t i o n s < / s t r i n g > < / k e y > < v a l u e > < i n t > 2 6 2 < / i n t > < / v a l u e > < / i t e m > < / C o l u m n W i d t h s > < C o l u m n D i s p l a y I n d e x > < i t e m > < k e y > < s t r i n g > V i s i t   I D < / s t r i n g > < / k e y > < v a l u e > < i n t > 0 < / i n t > < / v a l u e > < / i t e m > < i t e m > < k e y > < s t r i n g > P a t i e n t   I D < / s t r i n g > < / k e y > < v a l u e > < i n t > 1 < / i n t > < / v a l u e > < / i t e m > < i t e m > < k e y > < s t r i n g > D o c t o r   I D < / s t r i n g > < / k e y > < v a l u e > < i n t > 2 < / i n t > < / v a l u e > < / i t e m > < i t e m > < k e y > < s t r i n g > V i s i t   D a t e < / s t r i n g > < / k e y > < v a l u e > < i n t > 3 < / i n t > < / v a l u e > < / i t e m > < i t e m > < k e y > < s t r i n g > D i a g n o s i s < / s t r i n g > < / k e y > < v a l u e > < i n t > 4 < / i n t > < / v a l u e > < / i t e m > < i t e m > < k e y > < s t r i n g > F o l l o w   U p   R e q u i r e d < / s t r i n g > < / k e y > < v a l u e > < i n t > 5 < / i n t > < / v a l u e > < / i t e m > < i t e m > < k e y > < s t r i n g > V i s i t   T y p e < / s t r i n g > < / k e y > < v a l u e > < i n t > 6 < / i n t > < / v a l u e > < / i t e m > < i t e m > < k e y > < s t r i n g > V i s i t   S t a t u s < / s t r i n g > < / k e y > < v a l u e > < i n t > 7 < / i n t > < / v a l u e > < / i t e m > < i t e m > < k e y > < s t r i n g > D i a g n o s i s   C o d e < / s t r i n g > < / k e y > < v a l u e > < i n t > 8 < / i n t > < / v a l u e > < / i t e m > < i t e m > < k e y > < s t r i n g > R e a s o n   f o r   V i s i t < / s t r i n g > < / k e y > < v a l u e > < i n t > 9 < / i n t > < / v a l u e > < / i t e m > < i t e m > < k e y > < s t r i n g > P r e s c r i b e d   M e d i c a t i o n s < / s t r i n g > < / k e y > < v a l u e > < i n t > 1 0 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b 2 c f 5 d f a - 7 f 6 2 - 4 6 c c - 9 b a d - 8 b d 8 4 7 5 6 e 2 5 a " > < C u s t o m C o n t e n t > < ! [ C D A T A [ < ? x m l   v e r s i o n = " 1 . 0 "   e n c o d i n g = " u t f - 1 6 " ? > < S e t t i n g s > < C a l c u l a t e d F i e l d s > < i t e m > < M e a s u r e N a m e > f o l l o w   u p   c o u n t < / M e a s u r e N a m e > < D i s p l a y N a m e > f o l l o w   u p   c o u n t < / D i s p l a y N a m e > < V i s i b l e > F a l s e < / V i s i b l e > < / i t e m > < / C a l c u l a t e d F i e l d s > < S A H o s t H a s h > 0 < / S A H o s t H a s h > < G e m i n i F i e l d L i s t V i s i b l e > T r u e < / G e m i n i F i e l d L i s t V i s i b l e > < / S e t t i n g s > ] ] > < / 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 P a t i e n t 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 P a t i e n t 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 P a t i e n t   I D < / K e y > < / D i a g r a m O b j e c t K e y > < D i a g r a m O b j e c t K e y > < K e y > M e a s u r e s \ S u m   o f   P a t i e n t   I D \ T a g I n f o \ F o r m u l a < / K e y > < / D i a g r a m O b j e c t K e y > < D i a g r a m O b j e c t K e y > < K e y > M e a s u r e s \ S u m   o f   P a t i e n t   I D \ T a g I n f o \ V a l u e < / K e y > < / D i a g r a m O b j e c t K e y > < D i a g r a m O b j e c t K e y > < K e y > M e a s u r e s \ C o u n t   o f   P a t i e n t   I D < / K e y > < / D i a g r a m O b j e c t K e y > < D i a g r a m O b j e c t K e y > < K e y > M e a s u r e s \ C o u n t   o f   P a t i e n t   I D \ T a g I n f o \ F o r m u l a < / K e y > < / D i a g r a m O b j e c t K e y > < D i a g r a m O b j e c t K e y > < K e y > M e a s u r e s \ C o u n t   o f   P a t i e n t   I D \ T a g I n f o \ V a l u e < / K e y > < / D i a g r a m O b j e c t K e y > < D i a g r a m O b j e c t K e y > < K e y > M e a s u r e s \ S u m   o f   A g e < / K e y > < / D i a g r a m O b j e c t K e y > < D i a g r a m O b j e c t K e y > < K e y > M e a s u r e s \ S u m   o f   A g e \ T a g I n f o \ F o r m u l a < / K e y > < / D i a g r a m O b j e c t K e y > < D i a g r a m O b j e c t K e y > < K e y > M e a s u r e s \ S u m   o f   A g e \ T a g I n f o \ V a l u e < / K e y > < / D i a g r a m O b j e c t K e y > < D i a g r a m O b j e c t K e y > < K e y > M e a s u r e s \ A v e r a g e   o f   A g e < / K e y > < / D i a g r a m O b j e c t K e y > < D i a g r a m O b j e c t K e y > < K e y > M e a s u r e s \ A v e r a g e   o f   A g e \ T a g I n f o \ F o r m u l a < / K e y > < / D i a g r a m O b j e c t K e y > < D i a g r a m O b j e c t K e y > < K e y > M e a s u r e s \ A v e r a g e   o f   A g e \ T a g I n f o \ V a l u e < / K e y > < / D i a g r a m O b j e c t K e y > < D i a g r a m O b j e c t K e y > < K e y > M e a s u r e s \ C o u n t   o f   C h r o n i c   C o n d i t i o n s < / K e y > < / D i a g r a m O b j e c t K e y > < D i a g r a m O b j e c t K e y > < K e y > M e a s u r e s \ C o u n t   o f   C h r o n i c   C o n d i t i o n s \ T a g I n f o \ F o r m u l a < / K e y > < / D i a g r a m O b j e c t K e y > < D i a g r a m O b j e c t K e y > < K e y > M e a s u r e s \ C o u n t   o f   C h r o n i c   C o n d i t i o n s \ T a g I n f o \ V a l u e < / K e y > < / D i a g r a m O b j e c t K e y > < D i a g r a m O b j e c t K e y > < K e y > C o l u m n s \ P a t i e n t   I D < / K e y > < / D i a g r a m O b j e c t K e y > < D i a g r a m O b j e c t K e y > < K e y > C o l u m n s \ G e n d e r < / K e y > < / D i a g r a m O b j e c t K e y > < D i a g r a m O b j e c t K e y > < K e y > C o l u m n s \ D a t e O f B i r t h < / K e y > < / D i a g r a m O b j e c t K e y > < D i a g r a m O b j e c t K e y > < K e y > C o l u m n s \ A g e < / K e y > < / D i a g r a m O b j e c t K e y > < D i a g r a m O b j e c t K e y > < K e y > C o l u m n s \ P h o n e   N u m b e r < / K e y > < / D i a g r a m O b j e c t K e y > < D i a g r a m O b j e c t K e y > < K e y > C o l u m n s \ A d d r e s s < / K e y > < / D i a g r a m O b j e c t K e y > < D i a g r a m O b j e c t K e y > < K e y > C o l u m n s \ B l o o d   T y p e < / K e y > < / D i a g r a m O b j e c t K e y > < D i a g r a m O b j e c t K e y > < K e y > C o l u m n s \ E m e r g e n c y   C o n t a c t < / K e y > < / D i a g r a m O b j e c t K e y > < D i a g r a m O b j e c t K e y > < K e y > C o l u m n s \ I n s u r a n c e   P r o v i d e r < / K e y > < / D i a g r a m O b j e c t K e y > < D i a g r a m O b j e c t K e y > < K e y > C o l u m n s \ S t a t e < / K e y > < / D i a g r a m O b j e c t K e y > < D i a g r a m O b j e c t K e y > < K e y > C o l u m n s \ C i t y < / K e y > < / D i a g r a m O b j e c t K e y > < D i a g r a m O b j e c t K e y > < K e y > C o l u m n s \ C o u n t r y < / K e y > < / D i a g r a m O b j e c t K e y > < D i a g r a m O b j e c t K e y > < K e y > C o l u m n s \ P o l i c y   N u m b e r < / K e y > < / D i a g r a m O b j e c t K e y > < D i a g r a m O b j e c t K e y > < K e y > C o l u m n s \ M e d i c a l   H i s t o r y < / K e y > < / D i a g r a m O b j e c t K e y > < D i a g r a m O b j e c t K e y > < K e y > C o l u m n s \ R a c e < / K e y > < / D i a g r a m O b j e c t K e y > < D i a g r a m O b j e c t K e y > < K e y > C o l u m n s \ E t h n i c i t y < / K e y > < / D i a g r a m O b j e c t K e y > < D i a g r a m O b j e c t K e y > < K e y > C o l u m n s \ M a r i t a l   S t a t u s < / K e y > < / D i a g r a m O b j e c t K e y > < D i a g r a m O b j e c t K e y > < K e y > C o l u m n s \ F i r s t   N a m e < / K e y > < / D i a g r a m O b j e c t K e y > < D i a g r a m O b j e c t K e y > < K e y > C o l u m n s \ L a s t N a m e < / K e y > < / D i a g r a m O b j e c t K e y > < D i a g r a m O b j e c t K e y > < K e y > C o l u m n s \ E m e r g e n c y   C o n t a c t _ 1 < / K e y > < / D i a g r a m O b j e c t K e y > < D i a g r a m O b j e c t K e y > < K e y > C o l u m n s \ C h r o n i c   C o n d i t i o n s < / K e y > < / D i a g r a m O b j e c t K e y > < D i a g r a m O b j e c t K e y > < K e y > C o l u m n s \ A l l e r g i e s < / K e y > < / D i a g r a m O b j e c t K e y > < D i a g r a m O b j e c t K e y > < K e y > C o l u m n s \ C o n t a c t   N u m b e r < / K e y > < / D i a g r a m O b j e c t K e y > < D i a g r a m O b j e c t K e y > < K e y > L i n k s \ & l t ; C o l u m n s \ S u m   o f   P a t i e n t   I D & g t ; - & l t ; M e a s u r e s \ P a t i e n t   I D & g t ; < / K e y > < / D i a g r a m O b j e c t K e y > < D i a g r a m O b j e c t K e y > < K e y > L i n k s \ & l t ; C o l u m n s \ S u m   o f   P a t i e n t   I D & g t ; - & l t ; M e a s u r e s \ P a t i e n t   I D & g t ; \ C O L U M N < / K e y > < / D i a g r a m O b j e c t K e y > < D i a g r a m O b j e c t K e y > < K e y > L i n k s \ & l t ; C o l u m n s \ S u m   o f   P a t i e n t   I D & g t ; - & l t ; M e a s u r e s \ P a t i e n t   I D & g t ; \ M E A S U R E < / K e y > < / D i a g r a m O b j e c t K e y > < D i a g r a m O b j e c t K e y > < K e y > L i n k s \ & l t ; C o l u m n s \ C o u n t   o f   P a t i e n t   I D & g t ; - & l t ; M e a s u r e s \ P a t i e n t   I D & g t ; < / K e y > < / D i a g r a m O b j e c t K e y > < D i a g r a m O b j e c t K e y > < K e y > L i n k s \ & l t ; C o l u m n s \ C o u n t   o f   P a t i e n t   I D & g t ; - & l t ; M e a s u r e s \ P a t i e n t   I D & g t ; \ C O L U M N < / K e y > < / D i a g r a m O b j e c t K e y > < D i a g r a m O b j e c t K e y > < K e y > L i n k s \ & l t ; C o l u m n s \ C o u n t   o f   P a t i e n t   I D & g t ; - & l t ; M e a s u r e s \ P a t i e n t   I D & g t ; \ M E A S U R E < / 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 L i n k s \ & l t ; C o l u m n s \ A v e r a g e   o f   A g e & g t ; - & l t ; M e a s u r e s \ A g e & g t ; < / K e y > < / D i a g r a m O b j e c t K e y > < D i a g r a m O b j e c t K e y > < K e y > L i n k s \ & l t ; C o l u m n s \ A v e r a g e   o f   A g e & g t ; - & l t ; M e a s u r e s \ A g e & g t ; \ C O L U M N < / K e y > < / D i a g r a m O b j e c t K e y > < D i a g r a m O b j e c t K e y > < K e y > L i n k s \ & l t ; C o l u m n s \ A v e r a g e   o f   A g e & g t ; - & l t ; M e a s u r e s \ A g e & g t ; \ M E A S U R E < / K e y > < / D i a g r a m O b j e c t K e y > < D i a g r a m O b j e c t K e y > < K e y > L i n k s \ & l t ; C o l u m n s \ C o u n t   o f   C h r o n i c   C o n d i t i o n s & g t ; - & l t ; M e a s u r e s \ C h r o n i c   C o n d i t i o n s & g t ; < / K e y > < / D i a g r a m O b j e c t K e y > < D i a g r a m O b j e c t K e y > < K e y > L i n k s \ & l t ; C o l u m n s \ C o u n t   o f   C h r o n i c   C o n d i t i o n s & g t ; - & l t ; M e a s u r e s \ C h r o n i c   C o n d i t i o n s & g t ; \ C O L U M N < / K e y > < / D i a g r a m O b j e c t K e y > < D i a g r a m O b j e c t K e y > < K e y > L i n k s \ & l t ; C o l u m n s \ C o u n t   o f   C h r o n i c   C o n d i t i o n s & g t ; - & l t ; M e a s u r e s \ C h r o n i c   C o n d i t i o n s & g t ; \ M E A S U R E 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 P a t i e n t   I D < / K e y > < / a : K e y > < a : V a l u e   i : t y p e = " M e a s u r e G r i d N o d e V i e w S t a t e " > < L a y e d O u t > t r u e < / L a y e d O u t > < W a s U I I n v i s i b l e > t r u e < / W a s U I I n v i s i b l e > < / a : V a l u e > < / a : K e y V a l u e O f D i a g r a m O b j e c t K e y a n y T y p e z b w N T n L X > < a : K e y V a l u e O f D i a g r a m O b j e c t K e y a n y T y p e z b w N T n L X > < a : K e y > < K e y > M e a s u r e s \ S u m   o f   P a t i e n t   I D \ T a g I n f o \ F o r m u l a < / K e y > < / a : K e y > < a : V a l u e   i : t y p e = " M e a s u r e G r i d V i e w S t a t e I D i a g r a m T a g A d d i t i o n a l I n f o " / > < / a : K e y V a l u e O f D i a g r a m O b j e c t K e y a n y T y p e z b w N T n L X > < a : K e y V a l u e O f D i a g r a m O b j e c t K e y a n y T y p e z b w N T n L X > < a : K e y > < K e y > M e a s u r e s \ S u m   o f   P a t i e n t   I D \ T a g I n f o \ V a l u e < / K e y > < / a : K e y > < a : V a l u e   i : t y p e = " M e a s u r e G r i d V i e w S t a t e I D i a g r a m T a g A d d i t i o n a l I n f o " / > < / a : K e y V a l u e O f D i a g r a m O b j e c t K e y a n y T y p e z b w N T n L X > < a : K e y V a l u e O f D i a g r a m O b j e c t K e y a n y T y p e z b w N T n L X > < a : K e y > < K e y > M e a s u r e s \ C o u n t   o f   P a t i e n t   I D < / K e y > < / a : K e y > < a : V a l u e   i : t y p e = " M e a s u r e G r i d N o d e V i e w S t a t e " > < L a y e d O u t > t r u e < / L a y e d O u t > < R o w > 1 < / R o w > < W a s U I I n v i s i b l e > t r u e < / W a s U I I n v i s i b l e > < / a : V a l u e > < / a : K e y V a l u e O f D i a g r a m O b j e c t K e y a n y T y p e z b w N T n L X > < a : K e y V a l u e O f D i a g r a m O b j e c t K e y a n y T y p e z b w N T n L X > < a : K e y > < K e y > M e a s u r e s \ C o u n t   o f   P a t i e n t   I D \ T a g I n f o \ F o r m u l a < / K e y > < / a : K e y > < a : V a l u e   i : t y p e = " M e a s u r e G r i d V i e w S t a t e I D i a g r a m T a g A d d i t i o n a l I n f o " / > < / a : K e y V a l u e O f D i a g r a m O b j e c t K e y a n y T y p e z b w N T n L X > < a : K e y V a l u e O f D i a g r a m O b j e c t K e y a n y T y p e z b w N T n L X > < a : K e y > < K e y > M e a s u r e s \ C o u n t   o f   P a t i e n t   I D \ T a g I n f o \ V a l u e < / K e y > < / a : K e y > < a : V a l u e   i : t y p e = " M e a s u r e G r i d V i e w S t a t e I D i a g r a m T a g A d d i t i o n a l I n f o " / > < / a : K e y V a l u e O f D i a g r a m O b j e c t K e y a n y T y p e z b w N T n L X > < a : K e y V a l u e O f D i a g r a m O b j e c t K e y a n y T y p e z b w N T n L X > < a : K e y > < K e y > M e a s u r e s \ S u m   o f   A g e < / K e y > < / a : K e y > < a : V a l u e   i : t y p e = " M e a s u r e G r i d N o d e V i e w S t a t e " > < C o l u m n > 3 < / 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 M e a s u r e s \ A v e r a g e   o f   A g e < / K e y > < / a : K e y > < a : V a l u e   i : t y p e = " M e a s u r e G r i d N o d e V i e w S t a t e " > < C o l u m n > 3 < / C o l u m n > < L a y e d O u t > t r u e < / L a y e d O u t > < R o w > 1 < / R o w > < W a s U I I n v i s i b l e > t r u e < / W a s U I I n v i s i b l e > < / a : V a l u e > < / a : K e y V a l u e O f D i a g r a m O b j e c t K e y a n y T y p e z b w N T n L X > < a : K e y V a l u e O f D i a g r a m O b j e c t K e y a n y T y p e z b w N T n L X > < a : K e y > < K e y > M e a s u r e s \ A v e r a g e   o f   A g e \ T a g I n f o \ F o r m u l a < / K e y > < / a : K e y > < a : V a l u e   i : t y p e = " M e a s u r e G r i d V i e w S t a t e I D i a g r a m T a g A d d i t i o n a l I n f o " / > < / a : K e y V a l u e O f D i a g r a m O b j e c t K e y a n y T y p e z b w N T n L X > < a : K e y V a l u e O f D i a g r a m O b j e c t K e y a n y T y p e z b w N T n L X > < a : K e y > < K e y > M e a s u r e s \ A v e r a g e   o f   A g e \ T a g I n f o \ V a l u e < / K e y > < / a : K e y > < a : V a l u e   i : t y p e = " M e a s u r e G r i d V i e w S t a t e I D i a g r a m T a g A d d i t i o n a l I n f o " / > < / a : K e y V a l u e O f D i a g r a m O b j e c t K e y a n y T y p e z b w N T n L X > < a : K e y V a l u e O f D i a g r a m O b j e c t K e y a n y T y p e z b w N T n L X > < a : K e y > < K e y > M e a s u r e s \ C o u n t   o f   C h r o n i c   C o n d i t i o n s < / K e y > < / a : K e y > < a : V a l u e   i : t y p e = " M e a s u r e G r i d N o d e V i e w S t a t e " > < C o l u m n > 2 0 < / C o l u m n > < L a y e d O u t > t r u e < / L a y e d O u t > < W a s U I I n v i s i b l e > t r u e < / W a s U I I n v i s i b l e > < / a : V a l u e > < / a : K e y V a l u e O f D i a g r a m O b j e c t K e y a n y T y p e z b w N T n L X > < a : K e y V a l u e O f D i a g r a m O b j e c t K e y a n y T y p e z b w N T n L X > < a : K e y > < K e y > M e a s u r e s \ C o u n t   o f   C h r o n i c   C o n d i t i o n s \ T a g I n f o \ F o r m u l a < / K e y > < / a : K e y > < a : V a l u e   i : t y p e = " M e a s u r e G r i d V i e w S t a t e I D i a g r a m T a g A d d i t i o n a l I n f o " / > < / a : K e y V a l u e O f D i a g r a m O b j e c t K e y a n y T y p e z b w N T n L X > < a : K e y V a l u e O f D i a g r a m O b j e c t K e y a n y T y p e z b w N T n L X > < a : K e y > < K e y > M e a s u r e s \ C o u n t   o f   C h r o n i c   C o n d i t i o n s \ T a g I n f o \ V a l u e < / K e y > < / a : K e y > < a : V a l u e   i : t y p e = " M e a s u r e G r i d V i e w S t a t e I D i a g r a m T a g A d d i t i o n a l I n f o " / > < / a : K e y V a l u e O f D i a g r a m O b j e c t K e y a n y T y p e z b w N T n L X > < a : K e y V a l u e O f D i a g r a m O b j e c t K e y a n y T y p e z b w N T n L X > < a : K e y > < K e y > C o l u m n s \ P a t i e n t   I D < / 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 C o l u m n s \ D a t e O f B i r t h < / K e y > < / a : K e y > < a : V a l u e   i : t y p e = " M e a s u r e G r i d N o d e V i e w S t a t e " > < C o l u m n > 2 < / C o l u m n > < L a y e d O u t > t r u e < / L a y e d O u t > < / a : V a l u e > < / a : K e y V a l u e O f D i a g r a m O b j e c t K e y a n y T y p e z b w N T n L X > < a : K e y V a l u e O f D i a g r a m O b j e c t K e y a n y T y p e z b w N T n L X > < a : K e y > < K e y > C o l u m n s \ A g e < / K e y > < / a : K e y > < a : V a l u e   i : t y p e = " M e a s u r e G r i d N o d e V i e w S t a t e " > < C o l u m n > 3 < / C o l u m n > < L a y e d O u t > t r u e < / L a y e d O u t > < / a : V a l u e > < / a : K e y V a l u e O f D i a g r a m O b j e c t K e y a n y T y p e z b w N T n L X > < a : K e y V a l u e O f D i a g r a m O b j e c t K e y a n y T y p e z b w N T n L X > < a : K e y > < K e y > C o l u m n s \ P h o n e   N u m b e r < / K e y > < / a : K e y > < a : V a l u e   i : t y p e = " M e a s u r e G r i d N o d e V i e w S t a t e " > < C o l u m n > 4 < / C o l u m n > < L a y e d O u t > t r u e < / L a y e d O u t > < / a : V a l u e > < / a : K e y V a l u e O f D i a g r a m O b j e c t K e y a n y T y p e z b w N T n L X > < a : K e y V a l u e O f D i a g r a m O b j e c t K e y a n y T y p e z b w N T n L X > < a : K e y > < K e y > C o l u m n s \ A d d r e s s < / K e y > < / a : K e y > < a : V a l u e   i : t y p e = " M e a s u r e G r i d N o d e V i e w S t a t e " > < C o l u m n > 5 < / C o l u m n > < L a y e d O u t > t r u e < / L a y e d O u t > < / a : V a l u e > < / a : K e y V a l u e O f D i a g r a m O b j e c t K e y a n y T y p e z b w N T n L X > < a : K e y V a l u e O f D i a g r a m O b j e c t K e y a n y T y p e z b w N T n L X > < a : K e y > < K e y > C o l u m n s \ B l o o d   T y p e < / K e y > < / a : K e y > < a : V a l u e   i : t y p e = " M e a s u r e G r i d N o d e V i e w S t a t e " > < C o l u m n > 6 < / C o l u m n > < L a y e d O u t > t r u e < / L a y e d O u t > < / a : V a l u e > < / a : K e y V a l u e O f D i a g r a m O b j e c t K e y a n y T y p e z b w N T n L X > < a : K e y V a l u e O f D i a g r a m O b j e c t K e y a n y T y p e z b w N T n L X > < a : K e y > < K e y > C o l u m n s \ E m e r g e n c y   C o n t a c t < / K e y > < / a : K e y > < a : V a l u e   i : t y p e = " M e a s u r e G r i d N o d e V i e w S t a t e " > < C o l u m n > 7 < / C o l u m n > < L a y e d O u t > t r u e < / L a y e d O u t > < / a : V a l u e > < / a : K e y V a l u e O f D i a g r a m O b j e c t K e y a n y T y p e z b w N T n L X > < a : K e y V a l u e O f D i a g r a m O b j e c t K e y a n y T y p e z b w N T n L X > < a : K e y > < K e y > C o l u m n s \ I n s u r a n c e   P r o v i d e r < / 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 C o l u m n s \ C i t y < / K e y > < / a : K e y > < a : V a l u e   i : t y p e = " M e a s u r e G r i d N o d e V i e w S t a t e " > < C o l u m n > 1 0 < / C o l u m n > < L a y e d O u t > t r u e < / L a y e d O u t > < / a : V a l u e > < / a : K e y V a l u e O f D i a g r a m O b j e c t K e y a n y T y p e z b w N T n L X > < a : K e y V a l u e O f D i a g r a m O b j e c t K e y a n y T y p e z b w N T n L X > < a : K e y > < K e y > C o l u m n s \ C o u n t r y < / K e y > < / a : K e y > < a : V a l u e   i : t y p e = " M e a s u r e G r i d N o d e V i e w S t a t e " > < C o l u m n > 1 1 < / C o l u m n > < L a y e d O u t > t r u e < / L a y e d O u t > < / a : V a l u e > < / a : K e y V a l u e O f D i a g r a m O b j e c t K e y a n y T y p e z b w N T n L X > < a : K e y V a l u e O f D i a g r a m O b j e c t K e y a n y T y p e z b w N T n L X > < a : K e y > < K e y > C o l u m n s \ P o l i c y   N u m b e r < / K e y > < / a : K e y > < a : V a l u e   i : t y p e = " M e a s u r e G r i d N o d e V i e w S t a t e " > < C o l u m n > 1 2 < / C o l u m n > < L a y e d O u t > t r u e < / L a y e d O u t > < / a : V a l u e > < / a : K e y V a l u e O f D i a g r a m O b j e c t K e y a n y T y p e z b w N T n L X > < a : K e y V a l u e O f D i a g r a m O b j e c t K e y a n y T y p e z b w N T n L X > < a : K e y > < K e y > C o l u m n s \ M e d i c a l   H i s t o r y < / K e y > < / a : K e y > < a : V a l u e   i : t y p e = " M e a s u r e G r i d N o d e V i e w S t a t e " > < C o l u m n > 1 3 < / C o l u m n > < L a y e d O u t > t r u e < / L a y e d O u t > < / a : V a l u e > < / a : K e y V a l u e O f D i a g r a m O b j e c t K e y a n y T y p e z b w N T n L X > < a : K e y V a l u e O f D i a g r a m O b j e c t K e y a n y T y p e z b w N T n L X > < a : K e y > < K e y > C o l u m n s \ R a c e < / K e y > < / a : K e y > < a : V a l u e   i : t y p e = " M e a s u r e G r i d N o d e V i e w S t a t e " > < C o l u m n > 1 4 < / C o l u m n > < L a y e d O u t > t r u e < / L a y e d O u t > < / a : V a l u e > < / a : K e y V a l u e O f D i a g r a m O b j e c t K e y a n y T y p e z b w N T n L X > < a : K e y V a l u e O f D i a g r a m O b j e c t K e y a n y T y p e z b w N T n L X > < a : K e y > < K e y > C o l u m n s \ E t h n i c i t y < / K e y > < / a : K e y > < a : V a l u e   i : t y p e = " M e a s u r e G r i d N o d e V i e w S t a t e " > < C o l u m n > 1 5 < / C o l u m n > < L a y e d O u t > t r u e < / L a y e d O u t > < / a : V a l u e > < / a : K e y V a l u e O f D i a g r a m O b j e c t K e y a n y T y p e z b w N T n L X > < a : K e y V a l u e O f D i a g r a m O b j e c t K e y a n y T y p e z b w N T n L X > < a : K e y > < K e y > C o l u m n s \ M a r i t a l   S t a t u s < / K e y > < / a : K e y > < a : V a l u e   i : t y p e = " M e a s u r e G r i d N o d e V i e w S t a t e " > < C o l u m n > 1 6 < / C o l u m n > < L a y e d O u t > t r u e < / L a y e d O u t > < / a : V a l u e > < / a : K e y V a l u e O f D i a g r a m O b j e c t K e y a n y T y p e z b w N T n L X > < a : K e y V a l u e O f D i a g r a m O b j e c t K e y a n y T y p e z b w N T n L X > < a : K e y > < K e y > C o l u m n s \ F i r s t   N a m e < / K e y > < / a : K e y > < a : V a l u e   i : t y p e = " M e a s u r e G r i d N o d e V i e w S t a t e " > < C o l u m n > 1 7 < / C o l u m n > < L a y e d O u t > t r u e < / L a y e d O u t > < / a : V a l u e > < / a : K e y V a l u e O f D i a g r a m O b j e c t K e y a n y T y p e z b w N T n L X > < a : K e y V a l u e O f D i a g r a m O b j e c t K e y a n y T y p e z b w N T n L X > < a : K e y > < K e y > C o l u m n s \ L a s t N a m e < / K e y > < / a : K e y > < a : V a l u e   i : t y p e = " M e a s u r e G r i d N o d e V i e w S t a t e " > < C o l u m n > 1 8 < / C o l u m n > < L a y e d O u t > t r u e < / L a y e d O u t > < / a : V a l u e > < / a : K e y V a l u e O f D i a g r a m O b j e c t K e y a n y T y p e z b w N T n L X > < a : K e y V a l u e O f D i a g r a m O b j e c t K e y a n y T y p e z b w N T n L X > < a : K e y > < K e y > C o l u m n s \ E m e r g e n c y   C o n t a c t _ 1 < / K e y > < / a : K e y > < a : V a l u e   i : t y p e = " M e a s u r e G r i d N o d e V i e w S t a t e " > < C o l u m n > 1 9 < / C o l u m n > < L a y e d O u t > t r u e < / L a y e d O u t > < / a : V a l u e > < / a : K e y V a l u e O f D i a g r a m O b j e c t K e y a n y T y p e z b w N T n L X > < a : K e y V a l u e O f D i a g r a m O b j e c t K e y a n y T y p e z b w N T n L X > < a : K e y > < K e y > C o l u m n s \ C h r o n i c   C o n d i t i o n s < / K e y > < / a : K e y > < a : V a l u e   i : t y p e = " M e a s u r e G r i d N o d e V i e w S t a t e " > < C o l u m n > 2 0 < / C o l u m n > < L a y e d O u t > t r u e < / L a y e d O u t > < / a : V a l u e > < / a : K e y V a l u e O f D i a g r a m O b j e c t K e y a n y T y p e z b w N T n L X > < a : K e y V a l u e O f D i a g r a m O b j e c t K e y a n y T y p e z b w N T n L X > < a : K e y > < K e y > C o l u m n s \ A l l e r g i e s < / K e y > < / a : K e y > < a : V a l u e   i : t y p e = " M e a s u r e G r i d N o d e V i e w S t a t e " > < C o l u m n > 2 1 < / C o l u m n > < L a y e d O u t > t r u e < / L a y e d O u t > < / a : V a l u e > < / a : K e y V a l u e O f D i a g r a m O b j e c t K e y a n y T y p e z b w N T n L X > < a : K e y V a l u e O f D i a g r a m O b j e c t K e y a n y T y p e z b w N T n L X > < a : K e y > < K e y > C o l u m n s \ C o n t a c t   N u m b e r < / K e y > < / a : K e y > < a : V a l u e   i : t y p e = " M e a s u r e G r i d N o d e V i e w S t a t e " > < C o l u m n > 2 2 < / C o l u m n > < L a y e d O u t > t r u e < / L a y e d O u t > < / a : V a l u e > < / a : K e y V a l u e O f D i a g r a m O b j e c t K e y a n y T y p e z b w N T n L X > < a : K e y V a l u e O f D i a g r a m O b j e c t K e y a n y T y p e z b w N T n L X > < a : K e y > < K e y > L i n k s \ & l t ; C o l u m n s \ S u m   o f   P a t i e n t   I D & g t ; - & l t ; M e a s u r e s \ P a t i e n t   I D & g t ; < / K e y > < / a : K e y > < a : V a l u e   i : t y p e = " M e a s u r e G r i d V i e w S t a t e I D i a g r a m L i n k " / > < / a : K e y V a l u e O f D i a g r a m O b j e c t K e y a n y T y p e z b w N T n L X > < a : K e y V a l u e O f D i a g r a m O b j e c t K e y a n y T y p e z b w N T n L X > < a : K e y > < K e y > L i n k s \ & l t ; C o l u m n s \ S u m   o f   P a t i e n t   I D & g t ; - & l t ; M e a s u r e s \ P a t i e n t   I D & g t ; \ C O L U M N < / K e y > < / a : K e y > < a : V a l u e   i : t y p e = " M e a s u r e G r i d V i e w S t a t e I D i a g r a m L i n k E n d p o i n t " / > < / a : K e y V a l u e O f D i a g r a m O b j e c t K e y a n y T y p e z b w N T n L X > < a : K e y V a l u e O f D i a g r a m O b j e c t K e y a n y T y p e z b w N T n L X > < a : K e y > < K e y > L i n k s \ & l t ; C o l u m n s \ S u m   o f   P a t i e n t   I D & g t ; - & l t ; M e a s u r e s \ P a t i e n t   I D & g t ; \ M E A S U R E < / K e y > < / a : K e y > < a : V a l u e   i : t y p e = " M e a s u r e G r i d V i e w S t a t e I D i a g r a m L i n k E n d p o i n t " / > < / a : K e y V a l u e O f D i a g r a m O b j e c t K e y a n y T y p e z b w N T n L X > < a : K e y V a l u e O f D i a g r a m O b j e c t K e y a n y T y p e z b w N T n L X > < a : K e y > < K e y > L i n k s \ & l t ; C o l u m n s \ C o u n t   o f   P a t i e n t   I D & g t ; - & l t ; M e a s u r e s \ P a t i e n t   I D & g t ; < / K e y > < / a : K e y > < a : V a l u e   i : t y p e = " M e a s u r e G r i d V i e w S t a t e I D i a g r a m L i n k " / > < / a : K e y V a l u e O f D i a g r a m O b j e c t K e y a n y T y p e z b w N T n L X > < a : K e y V a l u e O f D i a g r a m O b j e c t K e y a n y T y p e z b w N T n L X > < a : K e y > < K e y > L i n k s \ & l t ; C o l u m n s \ C o u n t   o f   P a t i e n t   I D & g t ; - & l t ; M e a s u r e s \ P a t i e n t   I D & g t ; \ C O L U M N < / K e y > < / a : K e y > < a : V a l u e   i : t y p e = " M e a s u r e G r i d V i e w S t a t e I D i a g r a m L i n k E n d p o i n t " / > < / a : K e y V a l u e O f D i a g r a m O b j e c t K e y a n y T y p e z b w N T n L X > < a : K e y V a l u e O f D i a g r a m O b j e c t K e y a n y T y p e z b w N T n L X > < a : K e y > < K e y > L i n k s \ & l t ; C o l u m n s \ C o u n t   o f   P a t i e n t   I D & g t ; - & l t ; M e a s u r e s \ P a t i e n t   I D & g t ; \ M E A S U R E < / K e y > < / a : K e y > < a : V a l u e   i : t y p e = " M e a s u r e G r i d V i e w S t a t e I D i a g r a m L i n k E n d p o i n t " / > < / 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 L i n k s \ & l t ; C o l u m n s \ A v e r a g e   o f   A g e & g t ; - & l t ; M e a s u r e s \ A g e & g t ; < / K e y > < / a : K e y > < a : V a l u e   i : t y p e = " M e a s u r e G r i d V i e w S t a t e I D i a g r a m L i n k " / > < / a : K e y V a l u e O f D i a g r a m O b j e c t K e y a n y T y p e z b w N T n L X > < a : K e y V a l u e O f D i a g r a m O b j e c t K e y a n y T y p e z b w N T n L X > < a : K e y > < K e y > L i n k s \ & l t ; C o l u m n s \ A v e r a g e   o f   A g e & g t ; - & l t ; M e a s u r e s \ A g e & g t ; \ C O L U M N < / K e y > < / a : K e y > < a : V a l u e   i : t y p e = " M e a s u r e G r i d V i e w S t a t e I D i a g r a m L i n k E n d p o i n t " / > < / a : K e y V a l u e O f D i a g r a m O b j e c t K e y a n y T y p e z b w N T n L X > < a : K e y V a l u e O f D i a g r a m O b j e c t K e y a n y T y p e z b w N T n L X > < a : K e y > < K e y > L i n k s \ & l t ; C o l u m n s \ A v e r a g e   o f   A g e & g t ; - & l t ; M e a s u r e s \ A g e & g t ; \ M E A S U R E < / K e y > < / a : K e y > < a : V a l u e   i : t y p e = " M e a s u r e G r i d V i e w S t a t e I D i a g r a m L i n k E n d p o i n t " / > < / a : K e y V a l u e O f D i a g r a m O b j e c t K e y a n y T y p e z b w N T n L X > < a : K e y V a l u e O f D i a g r a m O b j e c t K e y a n y T y p e z b w N T n L X > < a : K e y > < K e y > L i n k s \ & l t ; C o l u m n s \ C o u n t   o f   C h r o n i c   C o n d i t i o n s & g t ; - & l t ; M e a s u r e s \ C h r o n i c   C o n d i t i o n s & g t ; < / K e y > < / a : K e y > < a : V a l u e   i : t y p e = " M e a s u r e G r i d V i e w S t a t e I D i a g r a m L i n k " / > < / a : K e y V a l u e O f D i a g r a m O b j e c t K e y a n y T y p e z b w N T n L X > < a : K e y V a l u e O f D i a g r a m O b j e c t K e y a n y T y p e z b w N T n L X > < a : K e y > < K e y > L i n k s \ & l t ; C o l u m n s \ C o u n t   o f   C h r o n i c   C o n d i t i o n s & g t ; - & l t ; M e a s u r e s \ C h r o n i c   C o n d i t i o n s & g t ; \ C O L U M N < / K e y > < / a : K e y > < a : V a l u e   i : t y p e = " M e a s u r e G r i d V i e w S t a t e I D i a g r a m L i n k E n d p o i n t " / > < / a : K e y V a l u e O f D i a g r a m O b j e c t K e y a n y T y p e z b w N T n L X > < a : K e y V a l u e O f D i a g r a m O b j e c t K e y a n y T y p e z b w N T n L X > < a : K e y > < K e y > L i n k s \ & l t ; C o l u m n s \ C o u n t   o f   C h r o n i c   C o n d i t i o n s & g t ; - & l t ; M e a s u r e s \ C h r o n i c   C o n d i t i o n s & g t ; \ M E A S U R E < / K e y > < / a : K e y > < a : V a l u e   i : t y p e = " M e a s u r e G r i d V i e w S t a t e I D i a g r a m L i n k E n d p o i n t " / > < / a : K e y V a l u e O f D i a g r a m O b j e c t K e y a n y T y p e z b w N T n L X > < / V i e w S t a t e s > < / D i a g r a m M a n a g e r . S e r i a l i z a b l e D i a g r a m > < D i a g r a m M a n a g e r . S e r i a l i z a b l e D i a g r a m > < A d a p t e r   i : t y p e = " M e a s u r e D i a g r a m S a n d b o x A d a p t e r " > < T a b l e N a m e > D o c t o r 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 D o c t o r 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 D o c t o r   I D < / K e y > < / D i a g r a m O b j e c t K e y > < D i a g r a m O b j e c t K e y > < K e y > M e a s u r e s \ S u m   o f   D o c t o r   I D \ T a g I n f o \ F o r m u l a < / K e y > < / D i a g r a m O b j e c t K e y > < D i a g r a m O b j e c t K e y > < K e y > M e a s u r e s \ S u m   o f   D o c t o r   I D \ T a g I n f o \ V a l u e < / K e y > < / D i a g r a m O b j e c t K e y > < D i a g r a m O b j e c t K e y > < K e y > M e a s u r e s \ C o u n t   o f   D o c t o r   I D < / K e y > < / D i a g r a m O b j e c t K e y > < D i a g r a m O b j e c t K e y > < K e y > M e a s u r e s \ C o u n t   o f   D o c t o r   I D \ T a g I n f o \ F o r m u l a < / K e y > < / D i a g r a m O b j e c t K e y > < D i a g r a m O b j e c t K e y > < K e y > M e a s u r e s \ C o u n t   o f   D o c t o r   I D \ T a g I n f o \ V a l u e < / K e y > < / D i a g r a m O b j e c t K e y > < D i a g r a m O b j e c t K e y > < K e y > M e a s u r e s \ C o u n t   o f   S p e c i a l t y < / K e y > < / D i a g r a m O b j e c t K e y > < D i a g r a m O b j e c t K e y > < K e y > M e a s u r e s \ C o u n t   o f   S p e c i a l t y \ T a g I n f o \ F o r m u l a < / K e y > < / D i a g r a m O b j e c t K e y > < D i a g r a m O b j e c t K e y > < K e y > M e a s u r e s \ C o u n t   o f   S p e c i a l t y \ T a g I n f o \ V a l u e < / K e y > < / D i a g r a m O b j e c t K e y > < D i a g r a m O b j e c t K e y > < K e y > C o l u m n s \ D o c t o r   I D < / K e y > < / D i a g r a m O b j e c t K e y > < D i a g r a m O b j e c t K e y > < K e y > C o l u m n s \ D o c t o r   N a m e < / K e y > < / D i a g r a m O b j e c t K e y > < D i a g r a m O b j e c t K e y > < K e y > C o l u m n s \ S p e c i a l t y < / K e y > < / D i a g r a m O b j e c t K e y > < D i a g r a m O b j e c t K e y > < K e y > C o l u m n s \ P h o n e   N u m b e r < / K e y > < / D i a g r a m O b j e c t K e y > < D i a g r a m O b j e c t K e y > < K e y > C o l u m n s \ Y e a r s   O f   E x p e r i e n c e < / K e y > < / D i a g r a m O b j e c t K e y > < D i a g r a m O b j e c t K e y > < K e y > C o l u m n s \ H o s p i t a l   A f f i l i a t i o n < / K e y > < / D i a g r a m O b j e c t K e y > < D i a g r a m O b j e c t K e y > < K e y > C o l u m n s \ H o s p i t a l / C l i n i c < / K e y > < / D i a g r a m O b j e c t K e y > < D i a g r a m O b j e c t K e y > < K e y > C o l u m n s \ E m a i l < / K e y > < / D i a g r a m O b j e c t K e y > < D i a g r a m O b j e c t K e y > < K e y > L i n k s \ & l t ; C o l u m n s \ S u m   o f   D o c t o r   I D & g t ; - & l t ; M e a s u r e s \ D o c t o r   I D & g t ; < / K e y > < / D i a g r a m O b j e c t K e y > < D i a g r a m O b j e c t K e y > < K e y > L i n k s \ & l t ; C o l u m n s \ S u m   o f   D o c t o r   I D & g t ; - & l t ; M e a s u r e s \ D o c t o r   I D & g t ; \ C O L U M N < / K e y > < / D i a g r a m O b j e c t K e y > < D i a g r a m O b j e c t K e y > < K e y > L i n k s \ & l t ; C o l u m n s \ S u m   o f   D o c t o r   I D & g t ; - & l t ; M e a s u r e s \ D o c t o r   I D & g t ; \ M E A S U R E < / K e y > < / D i a g r a m O b j e c t K e y > < D i a g r a m O b j e c t K e y > < K e y > L i n k s \ & l t ; C o l u m n s \ C o u n t   o f   D o c t o r   I D & g t ; - & l t ; M e a s u r e s \ D o c t o r   I D & g t ; < / K e y > < / D i a g r a m O b j e c t K e y > < D i a g r a m O b j e c t K e y > < K e y > L i n k s \ & l t ; C o l u m n s \ C o u n t   o f   D o c t o r   I D & g t ; - & l t ; M e a s u r e s \ D o c t o r   I D & g t ; \ C O L U M N < / K e y > < / D i a g r a m O b j e c t K e y > < D i a g r a m O b j e c t K e y > < K e y > L i n k s \ & l t ; C o l u m n s \ C o u n t   o f   D o c t o r   I D & g t ; - & l t ; M e a s u r e s \ D o c t o r   I D & g t ; \ M E A S U R E < / K e y > < / D i a g r a m O b j e c t K e y > < D i a g r a m O b j e c t K e y > < K e y > L i n k s \ & l t ; C o l u m n s \ C o u n t   o f   S p e c i a l t y & g t ; - & l t ; M e a s u r e s \ S p e c i a l t y & g t ; < / K e y > < / D i a g r a m O b j e c t K e y > < D i a g r a m O b j e c t K e y > < K e y > L i n k s \ & l t ; C o l u m n s \ C o u n t   o f   S p e c i a l t y & g t ; - & l t ; M e a s u r e s \ S p e c i a l t y & g t ; \ C O L U M N < / K e y > < / D i a g r a m O b j e c t K e y > < D i a g r a m O b j e c t K e y > < K e y > L i n k s \ & l t ; C o l u m n s \ C o u n t   o f   S p e c i a l t y & g t ; - & l t ; M e a s u r e s \ S p e c i a l t y & g t ; \ M E A S U R E 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 D o c t o r   I D < / K e y > < / a : K e y > < a : V a l u e   i : t y p e = " M e a s u r e G r i d N o d e V i e w S t a t e " > < L a y e d O u t > t r u e < / L a y e d O u t > < W a s U I I n v i s i b l e > t r u e < / W a s U I I n v i s i b l e > < / a : V a l u e > < / a : K e y V a l u e O f D i a g r a m O b j e c t K e y a n y T y p e z b w N T n L X > < a : K e y V a l u e O f D i a g r a m O b j e c t K e y a n y T y p e z b w N T n L X > < a : K e y > < K e y > M e a s u r e s \ S u m   o f   D o c t o r   I D \ T a g I n f o \ F o r m u l a < / K e y > < / a : K e y > < a : V a l u e   i : t y p e = " M e a s u r e G r i d V i e w S t a t e I D i a g r a m T a g A d d i t i o n a l I n f o " / > < / a : K e y V a l u e O f D i a g r a m O b j e c t K e y a n y T y p e z b w N T n L X > < a : K e y V a l u e O f D i a g r a m O b j e c t K e y a n y T y p e z b w N T n L X > < a : K e y > < K e y > M e a s u r e s \ S u m   o f   D o c t o r   I D \ T a g I n f o \ V a l u e < / K e y > < / a : K e y > < a : V a l u e   i : t y p e = " M e a s u r e G r i d V i e w S t a t e I D i a g r a m T a g A d d i t i o n a l I n f o " / > < / a : K e y V a l u e O f D i a g r a m O b j e c t K e y a n y T y p e z b w N T n L X > < a : K e y V a l u e O f D i a g r a m O b j e c t K e y a n y T y p e z b w N T n L X > < a : K e y > < K e y > M e a s u r e s \ C o u n t   o f   D o c t o r   I D < / K e y > < / a : K e y > < a : V a l u e   i : t y p e = " M e a s u r e G r i d N o d e V i e w S t a t e " > < L a y e d O u t > t r u e < / L a y e d O u t > < R o w > 1 < / R o w > < W a s U I I n v i s i b l e > t r u e < / W a s U I I n v i s i b l e > < / a : V a l u e > < / a : K e y V a l u e O f D i a g r a m O b j e c t K e y a n y T y p e z b w N T n L X > < a : K e y V a l u e O f D i a g r a m O b j e c t K e y a n y T y p e z b w N T n L X > < a : K e y > < K e y > M e a s u r e s \ C o u n t   o f   D o c t o r   I D \ T a g I n f o \ F o r m u l a < / K e y > < / a : K e y > < a : V a l u e   i : t y p e = " M e a s u r e G r i d V i e w S t a t e I D i a g r a m T a g A d d i t i o n a l I n f o " / > < / a : K e y V a l u e O f D i a g r a m O b j e c t K e y a n y T y p e z b w N T n L X > < a : K e y V a l u e O f D i a g r a m O b j e c t K e y a n y T y p e z b w N T n L X > < a : K e y > < K e y > M e a s u r e s \ C o u n t   o f   D o c t o r   I D \ T a g I n f o \ V a l u e < / K e y > < / a : K e y > < a : V a l u e   i : t y p e = " M e a s u r e G r i d V i e w S t a t e I D i a g r a m T a g A d d i t i o n a l I n f o " / > < / a : K e y V a l u e O f D i a g r a m O b j e c t K e y a n y T y p e z b w N T n L X > < a : K e y V a l u e O f D i a g r a m O b j e c t K e y a n y T y p e z b w N T n L X > < a : K e y > < K e y > M e a s u r e s \ C o u n t   o f   S p e c i a l t y < / K e y > < / a : K e y > < a : V a l u e   i : t y p e = " M e a s u r e G r i d N o d e V i e w S t a t e " > < C o l u m n > 2 < / C o l u m n > < L a y e d O u t > t r u e < / L a y e d O u t > < W a s U I I n v i s i b l e > t r u e < / W a s U I I n v i s i b l e > < / a : V a l u e > < / a : K e y V a l u e O f D i a g r a m O b j e c t K e y a n y T y p e z b w N T n L X > < a : K e y V a l u e O f D i a g r a m O b j e c t K e y a n y T y p e z b w N T n L X > < a : K e y > < K e y > M e a s u r e s \ C o u n t   o f   S p e c i a l t y \ T a g I n f o \ F o r m u l a < / K e y > < / a : K e y > < a : V a l u e   i : t y p e = " M e a s u r e G r i d V i e w S t a t e I D i a g r a m T a g A d d i t i o n a l I n f o " / > < / a : K e y V a l u e O f D i a g r a m O b j e c t K e y a n y T y p e z b w N T n L X > < a : K e y V a l u e O f D i a g r a m O b j e c t K e y a n y T y p e z b w N T n L X > < a : K e y > < K e y > M e a s u r e s \ C o u n t   o f   S p e c i a l t y \ T a g I n f o \ V a l u e < / K e y > < / a : K e y > < a : V a l u e   i : t y p e = " M e a s u r e G r i d V i e w S t a t e I D i a g r a m T a g A d d i t i o n a l I n f o " / > < / a : K e y V a l u e O f D i a g r a m O b j e c t K e y a n y T y p e z b w N T n L X > < a : K e y V a l u e O f D i a g r a m O b j e c t K e y a n y T y p e z b w N T n L X > < a : K e y > < K e y > C o l u m n s \ D o c t o r   I D < / K e y > < / a : K e y > < a : V a l u e   i : t y p e = " M e a s u r e G r i d N o d e V i e w S t a t e " > < L a y e d O u t > t r u e < / L a y e d O u t > < / a : V a l u e > < / a : K e y V a l u e O f D i a g r a m O b j e c t K e y a n y T y p e z b w N T n L X > < a : K e y V a l u e O f D i a g r a m O b j e c t K e y a n y T y p e z b w N T n L X > < a : K e y > < K e y > C o l u m n s \ D o c t o r   N a m e < / K e y > < / a : K e y > < a : V a l u e   i : t y p e = " M e a s u r e G r i d N o d e V i e w S t a t e " > < C o l u m n > 1 < / C o l u m n > < L a y e d O u t > t r u e < / L a y e d O u t > < / a : V a l u e > < / a : K e y V a l u e O f D i a g r a m O b j e c t K e y a n y T y p e z b w N T n L X > < a : K e y V a l u e O f D i a g r a m O b j e c t K e y a n y T y p e z b w N T n L X > < a : K e y > < K e y > C o l u m n s \ S p e c i a l t y < / K e y > < / a : K e y > < a : V a l u e   i : t y p e = " M e a s u r e G r i d N o d e V i e w S t a t e " > < C o l u m n > 2 < / C o l u m n > < L a y e d O u t > t r u e < / L a y e d O u t > < / a : V a l u e > < / a : K e y V a l u e O f D i a g r a m O b j e c t K e y a n y T y p e z b w N T n L X > < a : K e y V a l u e O f D i a g r a m O b j e c t K e y a n y T y p e z b w N T n L X > < a : K e y > < K e y > C o l u m n s \ P h o n e   N u m b e r < / K e y > < / a : K e y > < a : V a l u e   i : t y p e = " M e a s u r e G r i d N o d e V i e w S t a t e " > < C o l u m n > 3 < / C o l u m n > < L a y e d O u t > t r u e < / L a y e d O u t > < / a : V a l u e > < / a : K e y V a l u e O f D i a g r a m O b j e c t K e y a n y T y p e z b w N T n L X > < a : K e y V a l u e O f D i a g r a m O b j e c t K e y a n y T y p e z b w N T n L X > < a : K e y > < K e y > C o l u m n s \ Y e a r s   O f   E x p e r i e n c e < / K e y > < / a : K e y > < a : V a l u e   i : t y p e = " M e a s u r e G r i d N o d e V i e w S t a t e " > < C o l u m n > 4 < / C o l u m n > < L a y e d O u t > t r u e < / L a y e d O u t > < / a : V a l u e > < / a : K e y V a l u e O f D i a g r a m O b j e c t K e y a n y T y p e z b w N T n L X > < a : K e y V a l u e O f D i a g r a m O b j e c t K e y a n y T y p e z b w N T n L X > < a : K e y > < K e y > C o l u m n s \ H o s p i t a l   A f f i l i a t i o n < / K e y > < / a : K e y > < a : V a l u e   i : t y p e = " M e a s u r e G r i d N o d e V i e w S t a t e " > < C o l u m n > 5 < / C o l u m n > < L a y e d O u t > t r u e < / L a y e d O u t > < / a : V a l u e > < / a : K e y V a l u e O f D i a g r a m O b j e c t K e y a n y T y p e z b w N T n L X > < a : K e y V a l u e O f D i a g r a m O b j e c t K e y a n y T y p e z b w N T n L X > < a : K e y > < K e y > C o l u m n s \ H o s p i t a l / C l i n i c < / K e y > < / a : K e y > < a : V a l u e   i : t y p e = " M e a s u r e G r i d N o d e V i e w S t a t e " > < C o l u m n > 6 < / C o l u m n > < L a y e d O u t > t r u e < / L a y e d O u t > < / a : V a l u e > < / a : K e y V a l u e O f D i a g r a m O b j e c t K e y a n y T y p e z b w N T n L X > < a : K e y V a l u e O f D i a g r a m O b j e c t K e y a n y T y p e z b w N T n L X > < a : K e y > < K e y > C o l u m n s \ E m a i l < / K e y > < / a : K e y > < a : V a l u e   i : t y p e = " M e a s u r e G r i d N o d e V i e w S t a t e " > < C o l u m n > 7 < / C o l u m n > < L a y e d O u t > t r u e < / L a y e d O u t > < / a : V a l u e > < / a : K e y V a l u e O f D i a g r a m O b j e c t K e y a n y T y p e z b w N T n L X > < a : K e y V a l u e O f D i a g r a m O b j e c t K e y a n y T y p e z b w N T n L X > < a : K e y > < K e y > L i n k s \ & l t ; C o l u m n s \ S u m   o f   D o c t o r   I D & g t ; - & l t ; M e a s u r e s \ D o c t o r   I D & g t ; < / K e y > < / a : K e y > < a : V a l u e   i : t y p e = " M e a s u r e G r i d V i e w S t a t e I D i a g r a m L i n k " / > < / a : K e y V a l u e O f D i a g r a m O b j e c t K e y a n y T y p e z b w N T n L X > < a : K e y V a l u e O f D i a g r a m O b j e c t K e y a n y T y p e z b w N T n L X > < a : K e y > < K e y > L i n k s \ & l t ; C o l u m n s \ S u m   o f   D o c t o r   I D & g t ; - & l t ; M e a s u r e s \ D o c t o r   I D & g t ; \ C O L U M N < / K e y > < / a : K e y > < a : V a l u e   i : t y p e = " M e a s u r e G r i d V i e w S t a t e I D i a g r a m L i n k E n d p o i n t " / > < / a : K e y V a l u e O f D i a g r a m O b j e c t K e y a n y T y p e z b w N T n L X > < a : K e y V a l u e O f D i a g r a m O b j e c t K e y a n y T y p e z b w N T n L X > < a : K e y > < K e y > L i n k s \ & l t ; C o l u m n s \ S u m   o f   D o c t o r   I D & g t ; - & l t ; M e a s u r e s \ D o c t o r   I D & g t ; \ M E A S U R E < / K e y > < / a : K e y > < a : V a l u e   i : t y p e = " M e a s u r e G r i d V i e w S t a t e I D i a g r a m L i n k E n d p o i n t " / > < / a : K e y V a l u e O f D i a g r a m O b j e c t K e y a n y T y p e z b w N T n L X > < a : K e y V a l u e O f D i a g r a m O b j e c t K e y a n y T y p e z b w N T n L X > < a : K e y > < K e y > L i n k s \ & l t ; C o l u m n s \ C o u n t   o f   D o c t o r   I D & g t ; - & l t ; M e a s u r e s \ D o c t o r   I D & g t ; < / K e y > < / a : K e y > < a : V a l u e   i : t y p e = " M e a s u r e G r i d V i e w S t a t e I D i a g r a m L i n k " / > < / a : K e y V a l u e O f D i a g r a m O b j e c t K e y a n y T y p e z b w N T n L X > < a : K e y V a l u e O f D i a g r a m O b j e c t K e y a n y T y p e z b w N T n L X > < a : K e y > < K e y > L i n k s \ & l t ; C o l u m n s \ C o u n t   o f   D o c t o r   I D & g t ; - & l t ; M e a s u r e s \ D o c t o r   I D & g t ; \ C O L U M N < / K e y > < / a : K e y > < a : V a l u e   i : t y p e = " M e a s u r e G r i d V i e w S t a t e I D i a g r a m L i n k E n d p o i n t " / > < / a : K e y V a l u e O f D i a g r a m O b j e c t K e y a n y T y p e z b w N T n L X > < a : K e y V a l u e O f D i a g r a m O b j e c t K e y a n y T y p e z b w N T n L X > < a : K e y > < K e y > L i n k s \ & l t ; C o l u m n s \ C o u n t   o f   D o c t o r   I D & g t ; - & l t ; M e a s u r e s \ D o c t o r   I D & g t ; \ M E A S U R E < / K e y > < / a : K e y > < a : V a l u e   i : t y p e = " M e a s u r e G r i d V i e w S t a t e I D i a g r a m L i n k E n d p o i n t " / > < / a : K e y V a l u e O f D i a g r a m O b j e c t K e y a n y T y p e z b w N T n L X > < a : K e y V a l u e O f D i a g r a m O b j e c t K e y a n y T y p e z b w N T n L X > < a : K e y > < K e y > L i n k s \ & l t ; C o l u m n s \ C o u n t   o f   S p e c i a l t y & g t ; - & l t ; M e a s u r e s \ S p e c i a l t y & g t ; < / K e y > < / a : K e y > < a : V a l u e   i : t y p e = " M e a s u r e G r i d V i e w S t a t e I D i a g r a m L i n k " / > < / a : K e y V a l u e O f D i a g r a m O b j e c t K e y a n y T y p e z b w N T n L X > < a : K e y V a l u e O f D i a g r a m O b j e c t K e y a n y T y p e z b w N T n L X > < a : K e y > < K e y > L i n k s \ & l t ; C o l u m n s \ C o u n t   o f   S p e c i a l t y & g t ; - & l t ; M e a s u r e s \ S p e c i a l t y & g t ; \ C O L U M N < / K e y > < / a : K e y > < a : V a l u e   i : t y p e = " M e a s u r e G r i d V i e w S t a t e I D i a g r a m L i n k E n d p o i n t " / > < / a : K e y V a l u e O f D i a g r a m O b j e c t K e y a n y T y p e z b w N T n L X > < a : K e y V a l u e O f D i a g r a m O b j e c t K e y a n y T y p e z b w N T n L X > < a : K e y > < K e y > L i n k s \ & l t ; C o l u m n s \ C o u n t   o f   S p e c i a l t y & g t ; - & l t ; M e a s u r e s \ S p e c i a l t y & g t ; \ M E A S U R E < / K e y > < / a : K e y > < a : V a l u e   i : t y p e = " M e a s u r e G r i d V i e w S t a t e I D i a g r a m L i n k E n d p o i n t " / > < / a : K e y V a l u e O f D i a g r a m O b j e c t K e y a n y T y p e z b w N T n L X > < / V i e w S t a t e s > < / D i a g r a m M a n a g e r . S e r i a l i z a b l e D i a g r a m > < D i a g r a m M a n a g e r . S e r i a l i z a b l e D i a g r a m > < A d a p t e r   i : t y p e = " M e a s u r e D i a g r a m S a n d b o x A d a p t e r " > < T a b l e N a m e > T r e a t m e n t s 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 T r e a t m e n t s 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 T r e a t m e n t   C o s t < / K e y > < / D i a g r a m O b j e c t K e y > < D i a g r a m O b j e c t K e y > < K e y > M e a s u r e s \ S u m   o f   T r e a t m e n t   C o s t \ T a g I n f o \ F o r m u l a < / K e y > < / D i a g r a m O b j e c t K e y > < D i a g r a m O b j e c t K e y > < K e y > M e a s u r e s \ S u m   o f   T r e a t m e n t   C o s t \ T a g I n f o \ V a l u e < / K e y > < / D i a g r a m O b j e c t K e y > < D i a g r a m O b j e c t K e y > < K e y > M e a s u r e s \ A v e r a g e   o f   T r e a t m e n t   C o s t < / K e y > < / D i a g r a m O b j e c t K e y > < D i a g r a m O b j e c t K e y > < K e y > M e a s u r e s \ A v e r a g e   o f   T r e a t m e n t   C o s t \ T a g I n f o \ F o r m u l a < / K e y > < / D i a g r a m O b j e c t K e y > < D i a g r a m O b j e c t K e y > < K e y > M e a s u r e s \ A v e r a g e   o f   T r e a t m e n t   C o s t \ T a g I n f o \ V a l u e < / K e y > < / D i a g r a m O b j e c t K e y > < D i a g r a m O b j e c t K e y > < K e y > M e a s u r e s \ S u m   o f   C o s t < / K e y > < / D i a g r a m O b j e c t K e y > < D i a g r a m O b j e c t K e y > < K e y > M e a s u r e s \ S u m   o f   C o s t \ T a g I n f o \ F o r m u l a < / K e y > < / D i a g r a m O b j e c t K e y > < D i a g r a m O b j e c t K e y > < K e y > M e a s u r e s \ S u m   o f   C o s t \ T a g I n f o \ V a l u e < / K e y > < / D i a g r a m O b j e c t K e y > < D i a g r a m O b j e c t K e y > < K e y > M e a s u r e s \ A v e r a g e   o f   C o s t < / K e y > < / D i a g r a m O b j e c t K e y > < D i a g r a m O b j e c t K e y > < K e y > M e a s u r e s \ A v e r a g e   o f   C o s t \ T a g I n f o \ F o r m u l a < / K e y > < / D i a g r a m O b j e c t K e y > < D i a g r a m O b j e c t K e y > < K e y > M e a s u r e s \ A v e r a g e   o f   C o s t \ T a g I n f o \ V a l u e < / K e y > < / D i a g r a m O b j e c t K e y > < D i a g r a m O b j e c t K e y > < K e y > C o l u m n s \ T r e a t m e n t   I D < / K e y > < / D i a g r a m O b j e c t K e y > < D i a g r a m O b j e c t K e y > < K e y > C o l u m n s \ V i s i t   I D < / K e y > < / D i a g r a m O b j e c t K e y > < D i a g r a m O b j e c t K e y > < K e y > C o l u m n s \ M e d i c a t i o n   P r e s c r i b e d < / K e y > < / D i a g r a m O b j e c t K e y > < D i a g r a m O b j e c t K e y > < K e y > C o l u m n s \ D o s a g e < / K e y > < / D i a g r a m O b j e c t K e y > < D i a g r a m O b j e c t K e y > < K e y > C o l u m n s \ I n s t r u c t i o n s < / K e y > < / D i a g r a m O b j e c t K e y > < D i a g r a m O b j e c t K e y > < K e y > C o l u m n s \ T r e a t m e n t   C o s t < / K e y > < / D i a g r a m O b j e c t K e y > < D i a g r a m O b j e c t K e y > < K e y > C o l u m n s \ T r e a t m e n t   T y p e < / K e y > < / D i a g r a m O b j e c t K e y > < D i a g r a m O b j e c t K e y > < K e y > C o l u m n s \ T r e a t m e n t   N a m e < / K e y > < / D i a g r a m O b j e c t K e y > < D i a g r a m O b j e c t K e y > < K e y > C o l u m n s \ S t a t u s < / K e y > < / D i a g r a m O b j e c t K e y > < D i a g r a m O b j e c t K e y > < K e y > C o l u m n s \ C o s t < / K e y > < / D i a g r a m O b j e c t K e y > < D i a g r a m O b j e c t K e y > < K e y > C o l u m n s \ O u t c o m e < / K e y > < / D i a g r a m O b j e c t K e y > < D i a g r a m O b j e c t K e y > < K e y > C o l u m n s \ T r e a t m e n t   D e s c r i p t i o n < / K e y > < / D i a g r a m O b j e c t K e y > < D i a g r a m O b j e c t K e y > < K e y > L i n k s \ & l t ; C o l u m n s \ S u m   o f   T r e a t m e n t   C o s t & g t ; - & l t ; M e a s u r e s \ T r e a t m e n t   C o s t & g t ; < / K e y > < / D i a g r a m O b j e c t K e y > < D i a g r a m O b j e c t K e y > < K e y > L i n k s \ & l t ; C o l u m n s \ S u m   o f   T r e a t m e n t   C o s t & g t ; - & l t ; M e a s u r e s \ T r e a t m e n t   C o s t & g t ; \ C O L U M N < / K e y > < / D i a g r a m O b j e c t K e y > < D i a g r a m O b j e c t K e y > < K e y > L i n k s \ & l t ; C o l u m n s \ S u m   o f   T r e a t m e n t   C o s t & g t ; - & l t ; M e a s u r e s \ T r e a t m e n t   C o s t & g t ; \ M E A S U R E < / K e y > < / D i a g r a m O b j e c t K e y > < D i a g r a m O b j e c t K e y > < K e y > L i n k s \ & l t ; C o l u m n s \ A v e r a g e   o f   T r e a t m e n t   C o s t & g t ; - & l t ; M e a s u r e s \ T r e a t m e n t   C o s t & g t ; < / K e y > < / D i a g r a m O b j e c t K e y > < D i a g r a m O b j e c t K e y > < K e y > L i n k s \ & l t ; C o l u m n s \ A v e r a g e   o f   T r e a t m e n t   C o s t & g t ; - & l t ; M e a s u r e s \ T r e a t m e n t   C o s t & g t ; \ C O L U M N < / K e y > < / D i a g r a m O b j e c t K e y > < D i a g r a m O b j e c t K e y > < K e y > L i n k s \ & l t ; C o l u m n s \ A v e r a g e   o f   T r e a t m e n t   C o s t & g t ; - & l t ; M e a s u r e s \ T r e a t m e n t   C o s t & g t ; \ M E A S U R E < / K e y > < / D i a g r a m O b j e c t K e y > < D i a g r a m O b j e c t K e y > < K e y > L i n k s \ & l t ; C o l u m n s \ S u m   o f   C o s t & g t ; - & l t ; M e a s u r e s \ C o s t & g t ; < / K e y > < / D i a g r a m O b j e c t K e y > < D i a g r a m O b j e c t K e y > < K e y > L i n k s \ & l t ; C o l u m n s \ S u m   o f   C o s t & g t ; - & l t ; M e a s u r e s \ C o s t & g t ; \ C O L U M N < / K e y > < / D i a g r a m O b j e c t K e y > < D i a g r a m O b j e c t K e y > < K e y > L i n k s \ & l t ; C o l u m n s \ S u m   o f   C o s t & g t ; - & l t ; M e a s u r e s \ C o s t & g t ; \ M E A S U R E < / K e y > < / D i a g r a m O b j e c t K e y > < D i a g r a m O b j e c t K e y > < K e y > L i n k s \ & l t ; C o l u m n s \ A v e r a g e   o f   C o s t & g t ; - & l t ; M e a s u r e s \ C o s t & g t ; < / K e y > < / D i a g r a m O b j e c t K e y > < D i a g r a m O b j e c t K e y > < K e y > L i n k s \ & l t ; C o l u m n s \ A v e r a g e   o f   C o s t & g t ; - & l t ; M e a s u r e s \ C o s t & g t ; \ C O L U M N < / K e y > < / D i a g r a m O b j e c t K e y > < D i a g r a m O b j e c t K e y > < K e y > L i n k s \ & l t ; C o l u m n s \ A v e r a g e   o f   C o s t & g t ; - & l t ; M e a s u r e s \ C o s t & g t ; \ M E A S U R E 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 T r e a t m e n t   C o s t < / K e y > < / a : K e y > < a : V a l u e   i : t y p e = " M e a s u r e G r i d N o d e V i e w S t a t e " > < C o l u m n > 5 < / C o l u m n > < L a y e d O u t > t r u e < / L a y e d O u t > < W a s U I I n v i s i b l e > t r u e < / W a s U I I n v i s i b l e > < / a : V a l u e > < / a : K e y V a l u e O f D i a g r a m O b j e c t K e y a n y T y p e z b w N T n L X > < a : K e y V a l u e O f D i a g r a m O b j e c t K e y a n y T y p e z b w N T n L X > < a : K e y > < K e y > M e a s u r e s \ S u m   o f   T r e a t m e n t   C o s t \ T a g I n f o \ F o r m u l a < / K e y > < / a : K e y > < a : V a l u e   i : t y p e = " M e a s u r e G r i d V i e w S t a t e I D i a g r a m T a g A d d i t i o n a l I n f o " / > < / a : K e y V a l u e O f D i a g r a m O b j e c t K e y a n y T y p e z b w N T n L X > < a : K e y V a l u e O f D i a g r a m O b j e c t K e y a n y T y p e z b w N T n L X > < a : K e y > < K e y > M e a s u r e s \ S u m   o f   T r e a t m e n t   C o s t \ T a g I n f o \ V a l u e < / K e y > < / a : K e y > < a : V a l u e   i : t y p e = " M e a s u r e G r i d V i e w S t a t e I D i a g r a m T a g A d d i t i o n a l I n f o " / > < / a : K e y V a l u e O f D i a g r a m O b j e c t K e y a n y T y p e z b w N T n L X > < a : K e y V a l u e O f D i a g r a m O b j e c t K e y a n y T y p e z b w N T n L X > < a : K e y > < K e y > M e a s u r e s \ A v e r a g e   o f   T r e a t m e n t   C o s t < / K e y > < / a : K e y > < a : V a l u e   i : t y p e = " M e a s u r e G r i d N o d e V i e w S t a t e " > < C o l u m n > 5 < / C o l u m n > < L a y e d O u t > t r u e < / L a y e d O u t > < R o w > 1 < / R o w > < W a s U I I n v i s i b l e > t r u e < / W a s U I I n v i s i b l e > < / a : V a l u e > < / a : K e y V a l u e O f D i a g r a m O b j e c t K e y a n y T y p e z b w N T n L X > < a : K e y V a l u e O f D i a g r a m O b j e c t K e y a n y T y p e z b w N T n L X > < a : K e y > < K e y > M e a s u r e s \ A v e r a g e   o f   T r e a t m e n t   C o s t \ T a g I n f o \ F o r m u l a < / K e y > < / a : K e y > < a : V a l u e   i : t y p e = " M e a s u r e G r i d V i e w S t a t e I D i a g r a m T a g A d d i t i o n a l I n f o " / > < / a : K e y V a l u e O f D i a g r a m O b j e c t K e y a n y T y p e z b w N T n L X > < a : K e y V a l u e O f D i a g r a m O b j e c t K e y a n y T y p e z b w N T n L X > < a : K e y > < K e y > M e a s u r e s \ A v e r a g e   o f   T r e a t m e n t   C o s t \ T a g I n f o \ V a l u e < / K e y > < / a : K e y > < a : V a l u e   i : t y p e = " M e a s u r e G r i d V i e w S t a t e I D i a g r a m T a g A d d i t i o n a l I n f o " / > < / a : K e y V a l u e O f D i a g r a m O b j e c t K e y a n y T y p e z b w N T n L X > < a : K e y V a l u e O f D i a g r a m O b j e c t K e y a n y T y p e z b w N T n L X > < a : K e y > < K e y > M e a s u r e s \ S u m   o f   C o s t < / K e y > < / a : K e y > < a : V a l u e   i : t y p e = " M e a s u r e G r i d N o d e V i e w S t a t e " > < C o l u m n > 9 < / C o l u m n > < L a y e d O u t > t r u e < / L a y e d O u t > < W a s U I I n v i s i b l e > t r u e < / W a s U I I n v i s i b l e > < / a : V a l u e > < / a : K e y V a l u e O f D i a g r a m O b j e c t K e y a n y T y p e z b w N T n L X > < a : K e y V a l u e O f D i a g r a m O b j e c t K e y a n y T y p e z b w N T n L X > < a : K e y > < K e y > M e a s u r e s \ S u m   o f   C o s t \ T a g I n f o \ F o r m u l a < / K e y > < / a : K e y > < a : V a l u e   i : t y p e = " M e a s u r e G r i d V i e w S t a t e I D i a g r a m T a g A d d i t i o n a l I n f o " / > < / a : K e y V a l u e O f D i a g r a m O b j e c t K e y a n y T y p e z b w N T n L X > < a : K e y V a l u e O f D i a g r a m O b j e c t K e y a n y T y p e z b w N T n L X > < a : K e y > < K e y > M e a s u r e s \ S u m   o f   C o s t \ T a g I n f o \ V a l u e < / K e y > < / a : K e y > < a : V a l u e   i : t y p e = " M e a s u r e G r i d V i e w S t a t e I D i a g r a m T a g A d d i t i o n a l I n f o " / > < / a : K e y V a l u e O f D i a g r a m O b j e c t K e y a n y T y p e z b w N T n L X > < a : K e y V a l u e O f D i a g r a m O b j e c t K e y a n y T y p e z b w N T n L X > < a : K e y > < K e y > M e a s u r e s \ A v e r a g e   o f   C o s t < / K e y > < / a : K e y > < a : V a l u e   i : t y p e = " M e a s u r e G r i d N o d e V i e w S t a t e " > < C o l u m n > 9 < / C o l u m n > < L a y e d O u t > t r u e < / L a y e d O u t > < R o w > 1 < / R o w > < W a s U I I n v i s i b l e > t r u e < / W a s U I I n v i s i b l e > < / a : V a l u e > < / a : K e y V a l u e O f D i a g r a m O b j e c t K e y a n y T y p e z b w N T n L X > < a : K e y V a l u e O f D i a g r a m O b j e c t K e y a n y T y p e z b w N T n L X > < a : K e y > < K e y > M e a s u r e s \ A v e r a g e   o f   C o s t \ T a g I n f o \ F o r m u l a < / K e y > < / a : K e y > < a : V a l u e   i : t y p e = " M e a s u r e G r i d V i e w S t a t e I D i a g r a m T a g A d d i t i o n a l I n f o " / > < / a : K e y V a l u e O f D i a g r a m O b j e c t K e y a n y T y p e z b w N T n L X > < a : K e y V a l u e O f D i a g r a m O b j e c t K e y a n y T y p e z b w N T n L X > < a : K e y > < K e y > M e a s u r e s \ A v e r a g e   o f   C o s t \ T a g I n f o \ V a l u e < / K e y > < / a : K e y > < a : V a l u e   i : t y p e = " M e a s u r e G r i d V i e w S t a t e I D i a g r a m T a g A d d i t i o n a l I n f o " / > < / a : K e y V a l u e O f D i a g r a m O b j e c t K e y a n y T y p e z b w N T n L X > < a : K e y V a l u e O f D i a g r a m O b j e c t K e y a n y T y p e z b w N T n L X > < a : K e y > < K e y > C o l u m n s \ T r e a t m e n t   I D < / K e y > < / a : K e y > < a : V a l u e   i : t y p e = " M e a s u r e G r i d N o d e V i e w S t a t e " > < L a y e d O u t > t r u e < / L a y e d O u t > < / a : V a l u e > < / a : K e y V a l u e O f D i a g r a m O b j e c t K e y a n y T y p e z b w N T n L X > < a : K e y V a l u e O f D i a g r a m O b j e c t K e y a n y T y p e z b w N T n L X > < a : K e y > < K e y > C o l u m n s \ V i s i t   I D < / K e y > < / a : K e y > < a : V a l u e   i : t y p e = " M e a s u r e G r i d N o d e V i e w S t a t e " > < C o l u m n > 1 < / C o l u m n > < L a y e d O u t > t r u e < / L a y e d O u t > < / a : V a l u e > < / a : K e y V a l u e O f D i a g r a m O b j e c t K e y a n y T y p e z b w N T n L X > < a : K e y V a l u e O f D i a g r a m O b j e c t K e y a n y T y p e z b w N T n L X > < a : K e y > < K e y > C o l u m n s \ M e d i c a t i o n   P r e s c r i b e d < / K e y > < / a : K e y > < a : V a l u e   i : t y p e = " M e a s u r e G r i d N o d e V i e w S t a t e " > < C o l u m n > 2 < / C o l u m n > < L a y e d O u t > t r u e < / L a y e d O u t > < / a : V a l u e > < / a : K e y V a l u e O f D i a g r a m O b j e c t K e y a n y T y p e z b w N T n L X > < a : K e y V a l u e O f D i a g r a m O b j e c t K e y a n y T y p e z b w N T n L X > < a : K e y > < K e y > C o l u m n s \ D o s a g e < / K e y > < / a : K e y > < a : V a l u e   i : t y p e = " M e a s u r e G r i d N o d e V i e w S t a t e " > < C o l u m n > 3 < / C o l u m n > < L a y e d O u t > t r u e < / L a y e d O u t > < / a : V a l u e > < / a : K e y V a l u e O f D i a g r a m O b j e c t K e y a n y T y p e z b w N T n L X > < a : K e y V a l u e O f D i a g r a m O b j e c t K e y a n y T y p e z b w N T n L X > < a : K e y > < K e y > C o l u m n s \ I n s t r u c t i o n s < / K e y > < / a : K e y > < a : V a l u e   i : t y p e = " M e a s u r e G r i d N o d e V i e w S t a t e " > < C o l u m n > 4 < / C o l u m n > < L a y e d O u t > t r u e < / L a y e d O u t > < / a : V a l u e > < / a : K e y V a l u e O f D i a g r a m O b j e c t K e y a n y T y p e z b w N T n L X > < a : K e y V a l u e O f D i a g r a m O b j e c t K e y a n y T y p e z b w N T n L X > < a : K e y > < K e y > C o l u m n s \ T r e a t m e n t   C o s t < / K e y > < / a : K e y > < a : V a l u e   i : t y p e = " M e a s u r e G r i d N o d e V i e w S t a t e " > < C o l u m n > 5 < / C o l u m n > < L a y e d O u t > t r u e < / L a y e d O u t > < / a : V a l u e > < / a : K e y V a l u e O f D i a g r a m O b j e c t K e y a n y T y p e z b w N T n L X > < a : K e y V a l u e O f D i a g r a m O b j e c t K e y a n y T y p e z b w N T n L X > < a : K e y > < K e y > C o l u m n s \ T r e a t m e n t   T y p e < / K e y > < / a : K e y > < a : V a l u e   i : t y p e = " M e a s u r e G r i d N o d e V i e w S t a t e " > < C o l u m n > 6 < / C o l u m n > < L a y e d O u t > t r u e < / L a y e d O u t > < / a : V a l u e > < / a : K e y V a l u e O f D i a g r a m O b j e c t K e y a n y T y p e z b w N T n L X > < a : K e y V a l u e O f D i a g r a m O b j e c t K e y a n y T y p e z b w N T n L X > < a : K e y > < K e y > C o l u m n s \ T r e a t m e n t   N a m e < / K e y > < / a : K e y > < a : V a l u e   i : t y p e = " M e a s u r e G r i d N o d e V i e w S t a t e " > < C o l u m n > 7 < / C o l u m n > < L a y e d O u t > t r u e < / L a y e d O u t > < / a : V a l u e > < / a : K e y V a l u e O f D i a g r a m O b j e c t K e y a n y T y p e z b w N T n L X > < a : K e y V a l u e O f D i a g r a m O b j e c t K e y a n y T y p e z b w N T n L X > < a : K e y > < K e y > C o l u m n s \ S t a t u s < / K e y > < / a : K e y > < a : V a l u e   i : t y p e = " M e a s u r e G r i d N o d e V i e w S t a t e " > < C o l u m n > 8 < / C o l u m n > < L a y e d O u t > t r u e < / L a y e d O u t > < / a : V a l u e > < / a : K e y V a l u e O f D i a g r a m O b j e c t K e y a n y T y p e z b w N T n L X > < a : K e y V a l u e O f D i a g r a m O b j e c t K e y a n y T y p e z b w N T n L X > < a : K e y > < K e y > C o l u m n s \ C o s t < / K e y > < / a : K e y > < a : V a l u e   i : t y p e = " M e a s u r e G r i d N o d e V i e w S t a t e " > < C o l u m n > 9 < / C o l u m n > < L a y e d O u t > t r u e < / L a y e d O u t > < / a : V a l u e > < / a : K e y V a l u e O f D i a g r a m O b j e c t K e y a n y T y p e z b w N T n L X > < a : K e y V a l u e O f D i a g r a m O b j e c t K e y a n y T y p e z b w N T n L X > < a : K e y > < K e y > C o l u m n s \ O u t c o m e < / K e y > < / a : K e y > < a : V a l u e   i : t y p e = " M e a s u r e G r i d N o d e V i e w S t a t e " > < C o l u m n > 1 0 < / C o l u m n > < L a y e d O u t > t r u e < / L a y e d O u t > < / a : V a l u e > < / a : K e y V a l u e O f D i a g r a m O b j e c t K e y a n y T y p e z b w N T n L X > < a : K e y V a l u e O f D i a g r a m O b j e c t K e y a n y T y p e z b w N T n L X > < a : K e y > < K e y > C o l u m n s \ T r e a t m e n t   D e s c r i p t i o n < / K e y > < / a : K e y > < a : V a l u e   i : t y p e = " M e a s u r e G r i d N o d e V i e w S t a t e " > < C o l u m n > 1 1 < / C o l u m n > < L a y e d O u t > t r u e < / L a y e d O u t > < / a : V a l u e > < / a : K e y V a l u e O f D i a g r a m O b j e c t K e y a n y T y p e z b w N T n L X > < a : K e y V a l u e O f D i a g r a m O b j e c t K e y a n y T y p e z b w N T n L X > < a : K e y > < K e y > L i n k s \ & l t ; C o l u m n s \ S u m   o f   T r e a t m e n t   C o s t & g t ; - & l t ; M e a s u r e s \ T r e a t m e n t   C o s t & g t ; < / K e y > < / a : K e y > < a : V a l u e   i : t y p e = " M e a s u r e G r i d V i e w S t a t e I D i a g r a m L i n k " / > < / a : K e y V a l u e O f D i a g r a m O b j e c t K e y a n y T y p e z b w N T n L X > < a : K e y V a l u e O f D i a g r a m O b j e c t K e y a n y T y p e z b w N T n L X > < a : K e y > < K e y > L i n k s \ & l t ; C o l u m n s \ S u m   o f   T r e a t m e n t   C o s t & g t ; - & l t ; M e a s u r e s \ T r e a t m e n t   C o s t & g t ; \ C O L U M N < / K e y > < / a : K e y > < a : V a l u e   i : t y p e = " M e a s u r e G r i d V i e w S t a t e I D i a g r a m L i n k E n d p o i n t " / > < / a : K e y V a l u e O f D i a g r a m O b j e c t K e y a n y T y p e z b w N T n L X > < a : K e y V a l u e O f D i a g r a m O b j e c t K e y a n y T y p e z b w N T n L X > < a : K e y > < K e y > L i n k s \ & l t ; C o l u m n s \ S u m   o f   T r e a t m e n t   C o s t & g t ; - & l t ; M e a s u r e s \ T r e a t m e n t   C o s t & g t ; \ M E A S U R E < / K e y > < / a : K e y > < a : V a l u e   i : t y p e = " M e a s u r e G r i d V i e w S t a t e I D i a g r a m L i n k E n d p o i n t " / > < / a : K e y V a l u e O f D i a g r a m O b j e c t K e y a n y T y p e z b w N T n L X > < a : K e y V a l u e O f D i a g r a m O b j e c t K e y a n y T y p e z b w N T n L X > < a : K e y > < K e y > L i n k s \ & l t ; C o l u m n s \ A v e r a g e   o f   T r e a t m e n t   C o s t & g t ; - & l t ; M e a s u r e s \ T r e a t m e n t   C o s t & g t ; < / K e y > < / a : K e y > < a : V a l u e   i : t y p e = " M e a s u r e G r i d V i e w S t a t e I D i a g r a m L i n k " / > < / a : K e y V a l u e O f D i a g r a m O b j e c t K e y a n y T y p e z b w N T n L X > < a : K e y V a l u e O f D i a g r a m O b j e c t K e y a n y T y p e z b w N T n L X > < a : K e y > < K e y > L i n k s \ & l t ; C o l u m n s \ A v e r a g e   o f   T r e a t m e n t   C o s t & g t ; - & l t ; M e a s u r e s \ T r e a t m e n t   C o s t & g t ; \ C O L U M N < / K e y > < / a : K e y > < a : V a l u e   i : t y p e = " M e a s u r e G r i d V i e w S t a t e I D i a g r a m L i n k E n d p o i n t " / > < / a : K e y V a l u e O f D i a g r a m O b j e c t K e y a n y T y p e z b w N T n L X > < a : K e y V a l u e O f D i a g r a m O b j e c t K e y a n y T y p e z b w N T n L X > < a : K e y > < K e y > L i n k s \ & l t ; C o l u m n s \ A v e r a g e   o f   T r e a t m e n t   C o s t & g t ; - & l t ; M e a s u r e s \ T r e a t m e n t   C o s t & g t ; \ M E A S U R E < / K e y > < / a : K e y > < a : V a l u e   i : t y p e = " M e a s u r e G r i d V i e w S t a t e I D i a g r a m L i n k E n d p o i n t " / > < / a : K e y V a l u e O f D i a g r a m O b j e c t K e y a n y T y p e z b w N T n L X > < a : K e y V a l u e O f D i a g r a m O b j e c t K e y a n y T y p e z b w N T n L X > < a : K e y > < K e y > L i n k s \ & l t ; C o l u m n s \ S u m   o f   C o s t & g t ; - & l t ; M e a s u r e s \ C o s t & g t ; < / K e y > < / a : K e y > < a : V a l u e   i : t y p e = " M e a s u r e G r i d V i e w S t a t e I D i a g r a m L i n k " / > < / a : K e y V a l u e O f D i a g r a m O b j e c t K e y a n y T y p e z b w N T n L X > < a : K e y V a l u e O f D i a g r a m O b j e c t K e y a n y T y p e z b w N T n L X > < a : K e y > < K e y > L i n k s \ & l t ; C o l u m n s \ S u m   o f   C o s t & g t ; - & l t ; M e a s u r e s \ C o s t & g t ; \ C O L U M N < / K e y > < / a : K e y > < a : V a l u e   i : t y p e = " M e a s u r e G r i d V i e w S t a t e I D i a g r a m L i n k E n d p o i n t " / > < / a : K e y V a l u e O f D i a g r a m O b j e c t K e y a n y T y p e z b w N T n L X > < a : K e y V a l u e O f D i a g r a m O b j e c t K e y a n y T y p e z b w N T n L X > < a : K e y > < K e y > L i n k s \ & l t ; C o l u m n s \ S u m   o f   C o s t & g t ; - & l t ; M e a s u r e s \ C o s t & g t ; \ M E A S U R E < / K e y > < / a : K e y > < a : V a l u e   i : t y p e = " M e a s u r e G r i d V i e w S t a t e I D i a g r a m L i n k E n d p o i n t " / > < / a : K e y V a l u e O f D i a g r a m O b j e c t K e y a n y T y p e z b w N T n L X > < a : K e y V a l u e O f D i a g r a m O b j e c t K e y a n y T y p e z b w N T n L X > < a : K e y > < K e y > L i n k s \ & l t ; C o l u m n s \ A v e r a g e   o f   C o s t & g t ; - & l t ; M e a s u r e s \ C o s t & g t ; < / K e y > < / a : K e y > < a : V a l u e   i : t y p e = " M e a s u r e G r i d V i e w S t a t e I D i a g r a m L i n k " / > < / a : K e y V a l u e O f D i a g r a m O b j e c t K e y a n y T y p e z b w N T n L X > < a : K e y V a l u e O f D i a g r a m O b j e c t K e y a n y T y p e z b w N T n L X > < a : K e y > < K e y > L i n k s \ & l t ; C o l u m n s \ A v e r a g e   o f   C o s t & g t ; - & l t ; M e a s u r e s \ C o s t & g t ; \ C O L U M N < / K e y > < / a : K e y > < a : V a l u e   i : t y p e = " M e a s u r e G r i d V i e w S t a t e I D i a g r a m L i n k E n d p o i n t " / > < / a : K e y V a l u e O f D i a g r a m O b j e c t K e y a n y T y p e z b w N T n L X > < a : K e y V a l u e O f D i a g r a m O b j e c t K e y a n y T y p e z b w N T n L X > < a : K e y > < K e y > L i n k s \ & l t ; C o l u m n s \ A v e r a g e   o f   C o s t & g t ; - & l t ; M e a s u r e s \ C o s t & g t ; \ M E A S U R E < / K e y > < / a : K e y > < a : V a l u e   i : t y p e = " M e a s u r e G r i d V i e w S t a t e I D i a g r a m L i n k E n d p o i n t " / > < / a : K e y V a l u e O f D i a g r a m O b j e c t K e y a n y T y p e z b w N T n L X > < / V i e w S t a t e s > < / D i a g r a m M a n a g e r . S e r i a l i z a b l e D i a g r a m > < D i a g r a m M a n a g e r . S e r i a l i z a b l e D i a g r a m > < A d a p t e r   i : t y p e = " M e a s u r e D i a g r a m S a n d b o x A d a p t e r " > < T a b l e N a m e > V i s i t 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 V i s i t 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 M e a s u r e s \ F o l l o w   U p   R a t e < / K e y > < / D i a g r a m O b j e c t K e y > < D i a g r a m O b j e c t K e y > < K e y > M e a s u r e s \ F o l l o w   U p   R a t e \ T a g I n f o \ F o r m u l a < / K e y > < / D i a g r a m O b j e c t K e y > < D i a g r a m O b j e c t K e y > < K e y > M e a s u r e s \ F o l l o w   U p   R a t e \ T a g I n f o \ V a l u e < / K e y > < / D i a g r a m O b j e c t K e y > < D i a g r a m O b j e c t K e y > < K e y > M e a s u r e s \ D o c t o r   W o r k l o a d < / K e y > < / D i a g r a m O b j e c t K e y > < D i a g r a m O b j e c t K e y > < K e y > M e a s u r e s \ D o c t o r   W o r k l o a d \ T a g I n f o \ F o r m u l a < / K e y > < / D i a g r a m O b j e c t K e y > < D i a g r a m O b j e c t K e y > < K e y > M e a s u r e s \ D o c t o r   W o r k l o a d \ T a g I n f o \ V a l u e < / K e y > < / D i a g r a m O b j e c t K e y > < D i a g r a m O b j e c t K e y > < K e y > M e a s u r e s \ S u m   o f   V i s i t   I D < / K e y > < / D i a g r a m O b j e c t K e y > < D i a g r a m O b j e c t K e y > < K e y > M e a s u r e s \ S u m   o f   V i s i t   I D \ T a g I n f o \ F o r m u l a < / K e y > < / D i a g r a m O b j e c t K e y > < D i a g r a m O b j e c t K e y > < K e y > M e a s u r e s \ S u m   o f   V i s i t   I D \ T a g I n f o \ V a l u e < / K e y > < / D i a g r a m O b j e c t K e y > < D i a g r a m O b j e c t K e y > < K e y > M e a s u r e s \ C o u n t   o f   V i s i t   I D < / K e y > < / D i a g r a m O b j e c t K e y > < D i a g r a m O b j e c t K e y > < K e y > M e a s u r e s \ C o u n t   o f   V i s i t   I D \ T a g I n f o \ F o r m u l a < / K e y > < / D i a g r a m O b j e c t K e y > < D i a g r a m O b j e c t K e y > < K e y > M e a s u r e s \ C o u n t   o f   V i s i t   I D \ T a g I n f o \ V a l u e < / K e y > < / D i a g r a m O b j e c t K e y > < D i a g r a m O b j e c t K e y > < K e y > M e a s u r e s \ C o u n t   o f   D i a g n o s i s < / K e y > < / D i a g r a m O b j e c t K e y > < D i a g r a m O b j e c t K e y > < K e y > M e a s u r e s \ C o u n t   o f   D i a g n o s i s \ T a g I n f o \ F o r m u l a < / K e y > < / D i a g r a m O b j e c t K e y > < D i a g r a m O b j e c t K e y > < K e y > M e a s u r e s \ C o u n t   o f   D i a g n o s i s \ T a g I n f o \ V a l u e < / K e y > < / D i a g r a m O b j e c t K e y > < D i a g r a m O b j e c t K e y > < K e y > M e a s u r e s \ C o u n t   o f   F o l l o w   U p   R e q u i r e d < / K e y > < / D i a g r a m O b j e c t K e y > < D i a g r a m O b j e c t K e y > < K e y > M e a s u r e s \ C o u n t   o f   F o l l o w   U p   R e q u i r e d \ T a g I n f o \ F o r m u l a < / K e y > < / D i a g r a m O b j e c t K e y > < D i a g r a m O b j e c t K e y > < K e y > M e a s u r e s \ C o u n t   o f   F o l l o w   U p   R e q u i r e d \ T a g I n f o \ V a l u e < / K e y > < / D i a g r a m O b j e c t K e y > < D i a g r a m O b j e c t K e y > < K e y > M e a s u r e s \ S u m   o f   D o c t o r   I D   2 < / K e y > < / D i a g r a m O b j e c t K e y > < D i a g r a m O b j e c t K e y > < K e y > M e a s u r e s \ S u m   o f   D o c t o r   I D   2 \ T a g I n f o \ F o r m u l a < / K e y > < / D i a g r a m O b j e c t K e y > < D i a g r a m O b j e c t K e y > < K e y > M e a s u r e s \ S u m   o f   D o c t o r   I D   2 \ T a g I n f o \ V a l u e < / K e y > < / D i a g r a m O b j e c t K e y > < D i a g r a m O b j e c t K e y > < K e y > M e a s u r e s \ S u m   o f   P a t i e n t   I D   2 < / K e y > < / D i a g r a m O b j e c t K e y > < D i a g r a m O b j e c t K e y > < K e y > M e a s u r e s \ S u m   o f   P a t i e n t   I D   2 \ T a g I n f o \ F o r m u l a < / K e y > < / D i a g r a m O b j e c t K e y > < D i a g r a m O b j e c t K e y > < K e y > M e a s u r e s \ S u m   o f   P a t i e n t   I D   2 \ T a g I n f o \ V a l u e < / K e y > < / D i a g r a m O b j e c t K e y > < D i a g r a m O b j e c t K e y > < K e y > C o l u m n s \ V i s i t   I D < / K e y > < / D i a g r a m O b j e c t K e y > < D i a g r a m O b j e c t K e y > < K e y > C o l u m n s \ P a t i e n t   I D < / K e y > < / D i a g r a m O b j e c t K e y > < D i a g r a m O b j e c t K e y > < K e y > C o l u m n s \ D o c t o r   I D < / K e y > < / D i a g r a m O b j e c t K e y > < D i a g r a m O b j e c t K e y > < K e y > C o l u m n s \ V i s i t   D a t e < / K e y > < / D i a g r a m O b j e c t K e y > < D i a g r a m O b j e c t K e y > < K e y > C o l u m n s \ D i a g n o s i s < / K e y > < / D i a g r a m O b j e c t K e y > < D i a g r a m O b j e c t K e y > < K e y > C o l u m n s \ F o l l o w   U p   R e q u i r e d < / K e y > < / D i a g r a m O b j e c t K e y > < D i a g r a m O b j e c t K e y > < K e y > C o l u m n s \ V i s i t   T y p e < / K e y > < / D i a g r a m O b j e c t K e y > < D i a g r a m O b j e c t K e y > < K e y > C o l u m n s \ V i s i t   S t a t u s < / K e y > < / D i a g r a m O b j e c t K e y > < D i a g r a m O b j e c t K e y > < K e y > C o l u m n s \ D i a g n o s i s   C o d e < / K e y > < / D i a g r a m O b j e c t K e y > < D i a g r a m O b j e c t K e y > < K e y > C o l u m n s \ R e a s o n   f o r   V i s i t < / K e y > < / D i a g r a m O b j e c t K e y > < D i a g r a m O b j e c t K e y > < K e y > C o l u m n s \ P r e s c r i b e d   M e d i c a t i o n s < / K e y > < / D i a g r a m O b j e c t K e y > < D i a g r a m O b j e c t K e y > < K e y > L i n k s \ & l t ; C o l u m n s \ S u m   o f   V i s i t   I D & g t ; - & l t ; M e a s u r e s \ V i s i t   I D & g t ; < / K e y > < / D i a g r a m O b j e c t K e y > < D i a g r a m O b j e c t K e y > < K e y > L i n k s \ & l t ; C o l u m n s \ S u m   o f   V i s i t   I D & g t ; - & l t ; M e a s u r e s \ V i s i t   I D & g t ; \ C O L U M N < / K e y > < / D i a g r a m O b j e c t K e y > < D i a g r a m O b j e c t K e y > < K e y > L i n k s \ & l t ; C o l u m n s \ S u m   o f   V i s i t   I D & g t ; - & l t ; M e a s u r e s \ V i s i t   I D & g t ; \ M E A S U R E < / K e y > < / D i a g r a m O b j e c t K e y > < D i a g r a m O b j e c t K e y > < K e y > L i n k s \ & l t ; C o l u m n s \ C o u n t   o f   V i s i t   I D & g t ; - & l t ; M e a s u r e s \ V i s i t   I D & g t ; < / K e y > < / D i a g r a m O b j e c t K e y > < D i a g r a m O b j e c t K e y > < K e y > L i n k s \ & l t ; C o l u m n s \ C o u n t   o f   V i s i t   I D & g t ; - & l t ; M e a s u r e s \ V i s i t   I D & g t ; \ C O L U M N < / K e y > < / D i a g r a m O b j e c t K e y > < D i a g r a m O b j e c t K e y > < K e y > L i n k s \ & l t ; C o l u m n s \ C o u n t   o f   V i s i t   I D & g t ; - & l t ; M e a s u r e s \ V i s i t   I D & g t ; \ M E A S U R E < / K e y > < / D i a g r a m O b j e c t K e y > < D i a g r a m O b j e c t K e y > < K e y > L i n k s \ & l t ; C o l u m n s \ C o u n t   o f   D i a g n o s i s & g t ; - & l t ; M e a s u r e s \ D i a g n o s i s & g t ; < / K e y > < / D i a g r a m O b j e c t K e y > < D i a g r a m O b j e c t K e y > < K e y > L i n k s \ & l t ; C o l u m n s \ C o u n t   o f   D i a g n o s i s & g t ; - & l t ; M e a s u r e s \ D i a g n o s i s & g t ; \ C O L U M N < / K e y > < / D i a g r a m O b j e c t K e y > < D i a g r a m O b j e c t K e y > < K e y > L i n k s \ & l t ; C o l u m n s \ C o u n t   o f   D i a g n o s i s & g t ; - & l t ; M e a s u r e s \ D i a g n o s i s & g t ; \ M E A S U R E < / K e y > < / D i a g r a m O b j e c t K e y > < D i a g r a m O b j e c t K e y > < K e y > L i n k s \ & l t ; C o l u m n s \ C o u n t   o f   F o l l o w   U p   R e q u i r e d & g t ; - & l t ; M e a s u r e s \ F o l l o w   U p   R e q u i r e d & g t ; < / K e y > < / D i a g r a m O b j e c t K e y > < D i a g r a m O b j e c t K e y > < K e y > L i n k s \ & l t ; C o l u m n s \ C o u n t   o f   F o l l o w   U p   R e q u i r e d & g t ; - & l t ; M e a s u r e s \ F o l l o w   U p   R e q u i r e d & g t ; \ C O L U M N < / K e y > < / D i a g r a m O b j e c t K e y > < D i a g r a m O b j e c t K e y > < K e y > L i n k s \ & l t ; C o l u m n s \ C o u n t   o f   F o l l o w   U p   R e q u i r e d & g t ; - & l t ; M e a s u r e s \ F o l l o w   U p   R e q u i r e d & g t ; \ M E A S U R E < / K e y > < / D i a g r a m O b j e c t K e y > < D i a g r a m O b j e c t K e y > < K e y > L i n k s \ & l t ; C o l u m n s \ S u m   o f   D o c t o r   I D   2 & g t ; - & l t ; M e a s u r e s \ D o c t o r   I D & g t ; < / K e y > < / D i a g r a m O b j e c t K e y > < D i a g r a m O b j e c t K e y > < K e y > L i n k s \ & l t ; C o l u m n s \ S u m   o f   D o c t o r   I D   2 & g t ; - & l t ; M e a s u r e s \ D o c t o r   I D & g t ; \ C O L U M N < / K e y > < / D i a g r a m O b j e c t K e y > < D i a g r a m O b j e c t K e y > < K e y > L i n k s \ & l t ; C o l u m n s \ S u m   o f   D o c t o r   I D   2 & g t ; - & l t ; M e a s u r e s \ D o c t o r   I D & g t ; \ M E A S U R E < / K e y > < / D i a g r a m O b j e c t K e y > < D i a g r a m O b j e c t K e y > < K e y > L i n k s \ & l t ; C o l u m n s \ S u m   o f   P a t i e n t   I D   2 & g t ; - & l t ; M e a s u r e s \ P a t i e n t   I D & g t ; < / K e y > < / D i a g r a m O b j e c t K e y > < D i a g r a m O b j e c t K e y > < K e y > L i n k s \ & l t ; C o l u m n s \ S u m   o f   P a t i e n t   I D   2 & g t ; - & l t ; M e a s u r e s \ P a t i e n t   I D & g t ; \ C O L U M N < / K e y > < / D i a g r a m O b j e c t K e y > < D i a g r a m O b j e c t K e y > < K e y > L i n k s \ & l t ; C o l u m n s \ S u m   o f   P a t i e n t   I D   2 & g t ; - & l t ; M e a s u r e s \ P a t i e n t 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 M e a s u r e s \ F o l l o w   U p   R a t e < / K e y > < / a : K e y > < a : V a l u e   i : t y p e = " M e a s u r e G r i d N o d e V i e w S t a t e " > < L a y e d O u t > t r u e < / L a y e d O u t > < R o w > 2 < / R o w > < / a : V a l u e > < / a : K e y V a l u e O f D i a g r a m O b j e c t K e y a n y T y p e z b w N T n L X > < a : K e y V a l u e O f D i a g r a m O b j e c t K e y a n y T y p e z b w N T n L X > < a : K e y > < K e y > M e a s u r e s \ F o l l o w   U p   R a t e \ T a g I n f o \ F o r m u l a < / K e y > < / a : K e y > < a : V a l u e   i : t y p e = " M e a s u r e G r i d V i e w S t a t e I D i a g r a m T a g A d d i t i o n a l I n f o " / > < / a : K e y V a l u e O f D i a g r a m O b j e c t K e y a n y T y p e z b w N T n L X > < a : K e y V a l u e O f D i a g r a m O b j e c t K e y a n y T y p e z b w N T n L X > < a : K e y > < K e y > M e a s u r e s \ F o l l o w   U p   R a t e \ T a g I n f o \ V a l u e < / K e y > < / a : K e y > < a : V a l u e   i : t y p e = " M e a s u r e G r i d V i e w S t a t e I D i a g r a m T a g A d d i t i o n a l I n f o " / > < / a : K e y V a l u e O f D i a g r a m O b j e c t K e y a n y T y p e z b w N T n L X > < a : K e y V a l u e O f D i a g r a m O b j e c t K e y a n y T y p e z b w N T n L X > < a : K e y > < K e y > M e a s u r e s \ D o c t o r   W o r k l o a d < / K e y > < / a : K e y > < a : V a l u e   i : t y p e = " M e a s u r e G r i d N o d e V i e w S t a t e " > < L a y e d O u t > t r u e < / L a y e d O u t > < R o w > 3 < / R o w > < / a : V a l u e > < / a : K e y V a l u e O f D i a g r a m O b j e c t K e y a n y T y p e z b w N T n L X > < a : K e y V a l u e O f D i a g r a m O b j e c t K e y a n y T y p e z b w N T n L X > < a : K e y > < K e y > M e a s u r e s \ D o c t o r   W o r k l o a d \ T a g I n f o \ F o r m u l a < / K e y > < / a : K e y > < a : V a l u e   i : t y p e = " M e a s u r e G r i d V i e w S t a t e I D i a g r a m T a g A d d i t i o n a l I n f o " / > < / a : K e y V a l u e O f D i a g r a m O b j e c t K e y a n y T y p e z b w N T n L X > < a : K e y V a l u e O f D i a g r a m O b j e c t K e y a n y T y p e z b w N T n L X > < a : K e y > < K e y > M e a s u r e s \ D o c t o r   W o r k l o a d \ T a g I n f o \ V a l u e < / K e y > < / a : K e y > < a : V a l u e   i : t y p e = " M e a s u r e G r i d V i e w S t a t e I D i a g r a m T a g A d d i t i o n a l I n f o " / > < / a : K e y V a l u e O f D i a g r a m O b j e c t K e y a n y T y p e z b w N T n L X > < a : K e y V a l u e O f D i a g r a m O b j e c t K e y a n y T y p e z b w N T n L X > < a : K e y > < K e y > M e a s u r e s \ S u m   o f   V i s i t   I D < / K e y > < / a : K e y > < a : V a l u e   i : t y p e = " M e a s u r e G r i d N o d e V i e w S t a t e " > < L a y e d O u t > t r u e < / L a y e d O u t > < W a s U I I n v i s i b l e > t r u e < / W a s U I I n v i s i b l e > < / a : V a l u e > < / a : K e y V a l u e O f D i a g r a m O b j e c t K e y a n y T y p e z b w N T n L X > < a : K e y V a l u e O f D i a g r a m O b j e c t K e y a n y T y p e z b w N T n L X > < a : K e y > < K e y > M e a s u r e s \ S u m   o f   V i s i t   I D \ T a g I n f o \ F o r m u l a < / K e y > < / a : K e y > < a : V a l u e   i : t y p e = " M e a s u r e G r i d V i e w S t a t e I D i a g r a m T a g A d d i t i o n a l I n f o " / > < / a : K e y V a l u e O f D i a g r a m O b j e c t K e y a n y T y p e z b w N T n L X > < a : K e y V a l u e O f D i a g r a m O b j e c t K e y a n y T y p e z b w N T n L X > < a : K e y > < K e y > M e a s u r e s \ S u m   o f   V i s i t   I D \ T a g I n f o \ V a l u e < / K e y > < / a : K e y > < a : V a l u e   i : t y p e = " M e a s u r e G r i d V i e w S t a t e I D i a g r a m T a g A d d i t i o n a l I n f o " / > < / a : K e y V a l u e O f D i a g r a m O b j e c t K e y a n y T y p e z b w N T n L X > < a : K e y V a l u e O f D i a g r a m O b j e c t K e y a n y T y p e z b w N T n L X > < a : K e y > < K e y > M e a s u r e s \ C o u n t   o f   V i s i t   I D < / K e y > < / a : K e y > < a : V a l u e   i : t y p e = " M e a s u r e G r i d N o d e V i e w S t a t e " > < L a y e d O u t > t r u e < / L a y e d O u t > < R o w > 1 < / R o w > < W a s U I I n v i s i b l e > t r u e < / W a s U I I n v i s i b l e > < / a : V a l u e > < / a : K e y V a l u e O f D i a g r a m O b j e c t K e y a n y T y p e z b w N T n L X > < a : K e y V a l u e O f D i a g r a m O b j e c t K e y a n y T y p e z b w N T n L X > < a : K e y > < K e y > M e a s u r e s \ C o u n t   o f   V i s i t   I D \ T a g I n f o \ F o r m u l a < / K e y > < / a : K e y > < a : V a l u e   i : t y p e = " M e a s u r e G r i d V i e w S t a t e I D i a g r a m T a g A d d i t i o n a l I n f o " / > < / a : K e y V a l u e O f D i a g r a m O b j e c t K e y a n y T y p e z b w N T n L X > < a : K e y V a l u e O f D i a g r a m O b j e c t K e y a n y T y p e z b w N T n L X > < a : K e y > < K e y > M e a s u r e s \ C o u n t   o f   V i s i t   I D \ T a g I n f o \ V a l u e < / K e y > < / a : K e y > < a : V a l u e   i : t y p e = " M e a s u r e G r i d V i e w S t a t e I D i a g r a m T a g A d d i t i o n a l I n f o " / > < / a : K e y V a l u e O f D i a g r a m O b j e c t K e y a n y T y p e z b w N T n L X > < a : K e y V a l u e O f D i a g r a m O b j e c t K e y a n y T y p e z b w N T n L X > < a : K e y > < K e y > M e a s u r e s \ C o u n t   o f   D i a g n o s i s < / K e y > < / a : K e y > < a : V a l u e   i : t y p e = " M e a s u r e G r i d N o d e V i e w S t a t e " > < C o l u m n > 4 < / C o l u m n > < L a y e d O u t > t r u e < / L a y e d O u t > < W a s U I I n v i s i b l e > t r u e < / W a s U I I n v i s i b l e > < / a : V a l u e > < / a : K e y V a l u e O f D i a g r a m O b j e c t K e y a n y T y p e z b w N T n L X > < a : K e y V a l u e O f D i a g r a m O b j e c t K e y a n y T y p e z b w N T n L X > < a : K e y > < K e y > M e a s u r e s \ C o u n t   o f   D i a g n o s i s \ T a g I n f o \ F o r m u l a < / K e y > < / a : K e y > < a : V a l u e   i : t y p e = " M e a s u r e G r i d V i e w S t a t e I D i a g r a m T a g A d d i t i o n a l I n f o " / > < / a : K e y V a l u e O f D i a g r a m O b j e c t K e y a n y T y p e z b w N T n L X > < a : K e y V a l u e O f D i a g r a m O b j e c t K e y a n y T y p e z b w N T n L X > < a : K e y > < K e y > M e a s u r e s \ C o u n t   o f   D i a g n o s i s \ T a g I n f o \ V a l u e < / K e y > < / a : K e y > < a : V a l u e   i : t y p e = " M e a s u r e G r i d V i e w S t a t e I D i a g r a m T a g A d d i t i o n a l I n f o " / > < / a : K e y V a l u e O f D i a g r a m O b j e c t K e y a n y T y p e z b w N T n L X > < a : K e y V a l u e O f D i a g r a m O b j e c t K e y a n y T y p e z b w N T n L X > < a : K e y > < K e y > M e a s u r e s \ C o u n t   o f   F o l l o w   U p   R e q u i r e d < / K e y > < / a : K e y > < a : V a l u e   i : t y p e = " M e a s u r e G r i d N o d e V i e w S t a t e " > < C o l u m n > 5 < / C o l u m n > < L a y e d O u t > t r u e < / L a y e d O u t > < W a s U I I n v i s i b l e > t r u e < / W a s U I I n v i s i b l e > < / a : V a l u e > < / a : K e y V a l u e O f D i a g r a m O b j e c t K e y a n y T y p e z b w N T n L X > < a : K e y V a l u e O f D i a g r a m O b j e c t K e y a n y T y p e z b w N T n L X > < a : K e y > < K e y > M e a s u r e s \ C o u n t   o f   F o l l o w   U p   R e q u i r e d \ T a g I n f o \ F o r m u l a < / K e y > < / a : K e y > < a : V a l u e   i : t y p e = " M e a s u r e G r i d V i e w S t a t e I D i a g r a m T a g A d d i t i o n a l I n f o " / > < / a : K e y V a l u e O f D i a g r a m O b j e c t K e y a n y T y p e z b w N T n L X > < a : K e y V a l u e O f D i a g r a m O b j e c t K e y a n y T y p e z b w N T n L X > < a : K e y > < K e y > M e a s u r e s \ C o u n t   o f   F o l l o w   U p   R e q u i r e d \ T a g I n f o \ V a l u e < / K e y > < / a : K e y > < a : V a l u e   i : t y p e = " M e a s u r e G r i d V i e w S t a t e I D i a g r a m T a g A d d i t i o n a l I n f o " / > < / a : K e y V a l u e O f D i a g r a m O b j e c t K e y a n y T y p e z b w N T n L X > < a : K e y V a l u e O f D i a g r a m O b j e c t K e y a n y T y p e z b w N T n L X > < a : K e y > < K e y > M e a s u r e s \ S u m   o f   D o c t o r   I D   2 < / K e y > < / a : K e y > < a : V a l u e   i : t y p e = " M e a s u r e G r i d N o d e V i e w S t a t e " > < C o l u m n > 2 < / C o l u m n > < L a y e d O u t > t r u e < / L a y e d O u t > < W a s U I I n v i s i b l e > t r u e < / W a s U I I n v i s i b l e > < / a : V a l u e > < / a : K e y V a l u e O f D i a g r a m O b j e c t K e y a n y T y p e z b w N T n L X > < a : K e y V a l u e O f D i a g r a m O b j e c t K e y a n y T y p e z b w N T n L X > < a : K e y > < K e y > M e a s u r e s \ S u m   o f   D o c t o r   I D   2 \ T a g I n f o \ F o r m u l a < / K e y > < / a : K e y > < a : V a l u e   i : t y p e = " M e a s u r e G r i d V i e w S t a t e I D i a g r a m T a g A d d i t i o n a l I n f o " / > < / a : K e y V a l u e O f D i a g r a m O b j e c t K e y a n y T y p e z b w N T n L X > < a : K e y V a l u e O f D i a g r a m O b j e c t K e y a n y T y p e z b w N T n L X > < a : K e y > < K e y > M e a s u r e s \ S u m   o f   D o c t o r   I D   2 \ T a g I n f o \ V a l u e < / K e y > < / a : K e y > < a : V a l u e   i : t y p e = " M e a s u r e G r i d V i e w S t a t e I D i a g r a m T a g A d d i t i o n a l I n f o " / > < / a : K e y V a l u e O f D i a g r a m O b j e c t K e y a n y T y p e z b w N T n L X > < a : K e y V a l u e O f D i a g r a m O b j e c t K e y a n y T y p e z b w N T n L X > < a : K e y > < K e y > M e a s u r e s \ S u m   o f   P a t i e n t   I D   2 < / K e y > < / a : K e y > < a : V a l u e   i : t y p e = " M e a s u r e G r i d N o d e V i e w S t a t e " > < C o l u m n > 1 < / C o l u m n > < L a y e d O u t > t r u e < / L a y e d O u t > < W a s U I I n v i s i b l e > t r u e < / W a s U I I n v i s i b l e > < / a : V a l u e > < / a : K e y V a l u e O f D i a g r a m O b j e c t K e y a n y T y p e z b w N T n L X > < a : K e y V a l u e O f D i a g r a m O b j e c t K e y a n y T y p e z b w N T n L X > < a : K e y > < K e y > M e a s u r e s \ S u m   o f   P a t i e n t   I D   2 \ T a g I n f o \ F o r m u l a < / K e y > < / a : K e y > < a : V a l u e   i : t y p e = " M e a s u r e G r i d V i e w S t a t e I D i a g r a m T a g A d d i t i o n a l I n f o " / > < / a : K e y V a l u e O f D i a g r a m O b j e c t K e y a n y T y p e z b w N T n L X > < a : K e y V a l u e O f D i a g r a m O b j e c t K e y a n y T y p e z b w N T n L X > < a : K e y > < K e y > M e a s u r e s \ S u m   o f   P a t i e n t   I D   2 \ T a g I n f o \ V a l u e < / K e y > < / a : K e y > < a : V a l u e   i : t y p e = " M e a s u r e G r i d V i e w S t a t e I D i a g r a m T a g A d d i t i o n a l I n f o " / > < / a : K e y V a l u e O f D i a g r a m O b j e c t K e y a n y T y p e z b w N T n L X > < a : K e y V a l u e O f D i a g r a m O b j e c t K e y a n y T y p e z b w N T n L X > < a : K e y > < K e y > C o l u m n s \ V i s i t   I D < / K e y > < / a : K e y > < a : V a l u e   i : t y p e = " M e a s u r e G r i d N o d e V i e w S t a t e " > < L a y e d O u t > t r u e < / L a y e d O u t > < / a : V a l u e > < / a : K e y V a l u e O f D i a g r a m O b j e c t K e y a n y T y p e z b w N T n L X > < a : K e y V a l u e O f D i a g r a m O b j e c t K e y a n y T y p e z b w N T n L X > < a : K e y > < K e y > C o l u m n s \ P a t i e n t   I D < / K e y > < / a : K e y > < a : V a l u e   i : t y p e = " M e a s u r e G r i d N o d e V i e w S t a t e " > < C o l u m n > 1 < / C o l u m n > < L a y e d O u t > t r u e < / L a y e d O u t > < / a : V a l u e > < / a : K e y V a l u e O f D i a g r a m O b j e c t K e y a n y T y p e z b w N T n L X > < a : K e y V a l u e O f D i a g r a m O b j e c t K e y a n y T y p e z b w N T n L X > < a : K e y > < K e y > C o l u m n s \ D o c t o r   I D < / K e y > < / a : K e y > < a : V a l u e   i : t y p e = " M e a s u r e G r i d N o d e V i e w S t a t e " > < C o l u m n > 2 < / C o l u m n > < L a y e d O u t > t r u e < / L a y e d O u t > < / a : V a l u e > < / a : K e y V a l u e O f D i a g r a m O b j e c t K e y a n y T y p e z b w N T n L X > < a : K e y V a l u e O f D i a g r a m O b j e c t K e y a n y T y p e z b w N T n L X > < a : K e y > < K e y > C o l u m n s \ V i s i t   D a t e < / K e y > < / a : K e y > < a : V a l u e   i : t y p e = " M e a s u r e G r i d N o d e V i e w S t a t e " > < C o l u m n > 3 < / C o l u m n > < L a y e d O u t > t r u e < / L a y e d O u t > < / a : V a l u e > < / a : K e y V a l u e O f D i a g r a m O b j e c t K e y a n y T y p e z b w N T n L X > < a : K e y V a l u e O f D i a g r a m O b j e c t K e y a n y T y p e z b w N T n L X > < a : K e y > < K e y > C o l u m n s \ D i a g n o s i s < / K e y > < / a : K e y > < a : V a l u e   i : t y p e = " M e a s u r e G r i d N o d e V i e w S t a t e " > < C o l u m n > 4 < / C o l u m n > < L a y e d O u t > t r u e < / L a y e d O u t > < / a : V a l u e > < / a : K e y V a l u e O f D i a g r a m O b j e c t K e y a n y T y p e z b w N T n L X > < a : K e y V a l u e O f D i a g r a m O b j e c t K e y a n y T y p e z b w N T n L X > < a : K e y > < K e y > C o l u m n s \ F o l l o w   U p   R e q u i r e d < / K e y > < / a : K e y > < a : V a l u e   i : t y p e = " M e a s u r e G r i d N o d e V i e w S t a t e " > < C o l u m n > 5 < / C o l u m n > < L a y e d O u t > t r u e < / L a y e d O u t > < / a : V a l u e > < / a : K e y V a l u e O f D i a g r a m O b j e c t K e y a n y T y p e z b w N T n L X > < a : K e y V a l u e O f D i a g r a m O b j e c t K e y a n y T y p e z b w N T n L X > < a : K e y > < K e y > C o l u m n s \ V i s i t   T y p e < / K e y > < / a : K e y > < a : V a l u e   i : t y p e = " M e a s u r e G r i d N o d e V i e w S t a t e " > < C o l u m n > 6 < / C o l u m n > < L a y e d O u t > t r u e < / L a y e d O u t > < / a : V a l u e > < / a : K e y V a l u e O f D i a g r a m O b j e c t K e y a n y T y p e z b w N T n L X > < a : K e y V a l u e O f D i a g r a m O b j e c t K e y a n y T y p e z b w N T n L X > < a : K e y > < K e y > C o l u m n s \ V i s i t   S t a t u s < / K e y > < / a : K e y > < a : V a l u e   i : t y p e = " M e a s u r e G r i d N o d e V i e w S t a t e " > < C o l u m n > 7 < / C o l u m n > < L a y e d O u t > t r u e < / L a y e d O u t > < / a : V a l u e > < / a : K e y V a l u e O f D i a g r a m O b j e c t K e y a n y T y p e z b w N T n L X > < a : K e y V a l u e O f D i a g r a m O b j e c t K e y a n y T y p e z b w N T n L X > < a : K e y > < K e y > C o l u m n s \ D i a g n o s i s   C o d e < / K e y > < / a : K e y > < a : V a l u e   i : t y p e = " M e a s u r e G r i d N o d e V i e w S t a t e " > < C o l u m n > 8 < / C o l u m n > < L a y e d O u t > t r u e < / L a y e d O u t > < / a : V a l u e > < / a : K e y V a l u e O f D i a g r a m O b j e c t K e y a n y T y p e z b w N T n L X > < a : K e y V a l u e O f D i a g r a m O b j e c t K e y a n y T y p e z b w N T n L X > < a : K e y > < K e y > C o l u m n s \ R e a s o n   f o r   V i s i t < / K e y > < / a : K e y > < a : V a l u e   i : t y p e = " M e a s u r e G r i d N o d e V i e w S t a t e " > < C o l u m n > 9 < / C o l u m n > < L a y e d O u t > t r u e < / L a y e d O u t > < / a : V a l u e > < / a : K e y V a l u e O f D i a g r a m O b j e c t K e y a n y T y p e z b w N T n L X > < a : K e y V a l u e O f D i a g r a m O b j e c t K e y a n y T y p e z b w N T n L X > < a : K e y > < K e y > C o l u m n s \ P r e s c r i b e d   M e d i c a t i o n s < / K e y > < / a : K e y > < a : V a l u e   i : t y p e = " M e a s u r e G r i d N o d e V i e w S t a t e " > < C o l u m n > 1 0 < / C o l u m n > < L a y e d O u t > t r u e < / L a y e d O u t > < / a : V a l u e > < / a : K e y V a l u e O f D i a g r a m O b j e c t K e y a n y T y p e z b w N T n L X > < a : K e y V a l u e O f D i a g r a m O b j e c t K e y a n y T y p e z b w N T n L X > < a : K e y > < K e y > L i n k s \ & l t ; C o l u m n s \ S u m   o f   V i s i t   I D & g t ; - & l t ; M e a s u r e s \ V i s i t   I D & g t ; < / K e y > < / a : K e y > < a : V a l u e   i : t y p e = " M e a s u r e G r i d V i e w S t a t e I D i a g r a m L i n k " / > < / a : K e y V a l u e O f D i a g r a m O b j e c t K e y a n y T y p e z b w N T n L X > < a : K e y V a l u e O f D i a g r a m O b j e c t K e y a n y T y p e z b w N T n L X > < a : K e y > < K e y > L i n k s \ & l t ; C o l u m n s \ S u m   o f   V i s i t   I D & g t ; - & l t ; M e a s u r e s \ V i s i t   I D & g t ; \ C O L U M N < / K e y > < / a : K e y > < a : V a l u e   i : t y p e = " M e a s u r e G r i d V i e w S t a t e I D i a g r a m L i n k E n d p o i n t " / > < / a : K e y V a l u e O f D i a g r a m O b j e c t K e y a n y T y p e z b w N T n L X > < a : K e y V a l u e O f D i a g r a m O b j e c t K e y a n y T y p e z b w N T n L X > < a : K e y > < K e y > L i n k s \ & l t ; C o l u m n s \ S u m   o f   V i s i t   I D & g t ; - & l t ; M e a s u r e s \ V i s i t   I D & g t ; \ M E A S U R E < / K e y > < / a : K e y > < a : V a l u e   i : t y p e = " M e a s u r e G r i d V i e w S t a t e I D i a g r a m L i n k E n d p o i n t " / > < / a : K e y V a l u e O f D i a g r a m O b j e c t K e y a n y T y p e z b w N T n L X > < a : K e y V a l u e O f D i a g r a m O b j e c t K e y a n y T y p e z b w N T n L X > < a : K e y > < K e y > L i n k s \ & l t ; C o l u m n s \ C o u n t   o f   V i s i t   I D & g t ; - & l t ; M e a s u r e s \ V i s i t   I D & g t ; < / K e y > < / a : K e y > < a : V a l u e   i : t y p e = " M e a s u r e G r i d V i e w S t a t e I D i a g r a m L i n k " / > < / a : K e y V a l u e O f D i a g r a m O b j e c t K e y a n y T y p e z b w N T n L X > < a : K e y V a l u e O f D i a g r a m O b j e c t K e y a n y T y p e z b w N T n L X > < a : K e y > < K e y > L i n k s \ & l t ; C o l u m n s \ C o u n t   o f   V i s i t   I D & g t ; - & l t ; M e a s u r e s \ V i s i t   I D & g t ; \ C O L U M N < / K e y > < / a : K e y > < a : V a l u e   i : t y p e = " M e a s u r e G r i d V i e w S t a t e I D i a g r a m L i n k E n d p o i n t " / > < / a : K e y V a l u e O f D i a g r a m O b j e c t K e y a n y T y p e z b w N T n L X > < a : K e y V a l u e O f D i a g r a m O b j e c t K e y a n y T y p e z b w N T n L X > < a : K e y > < K e y > L i n k s \ & l t ; C o l u m n s \ C o u n t   o f   V i s i t   I D & g t ; - & l t ; M e a s u r e s \ V i s i t   I D & g t ; \ M E A S U R E < / K e y > < / a : K e y > < a : V a l u e   i : t y p e = " M e a s u r e G r i d V i e w S t a t e I D i a g r a m L i n k E n d p o i n t " / > < / a : K e y V a l u e O f D i a g r a m O b j e c t K e y a n y T y p e z b w N T n L X > < a : K e y V a l u e O f D i a g r a m O b j e c t K e y a n y T y p e z b w N T n L X > < a : K e y > < K e y > L i n k s \ & l t ; C o l u m n s \ C o u n t   o f   D i a g n o s i s & g t ; - & l t ; M e a s u r e s \ D i a g n o s i s & g t ; < / K e y > < / a : K e y > < a : V a l u e   i : t y p e = " M e a s u r e G r i d V i e w S t a t e I D i a g r a m L i n k " / > < / a : K e y V a l u e O f D i a g r a m O b j e c t K e y a n y T y p e z b w N T n L X > < a : K e y V a l u e O f D i a g r a m O b j e c t K e y a n y T y p e z b w N T n L X > < a : K e y > < K e y > L i n k s \ & l t ; C o l u m n s \ C o u n t   o f   D i a g n o s i s & g t ; - & l t ; M e a s u r e s \ D i a g n o s i s & g t ; \ C O L U M N < / K e y > < / a : K e y > < a : V a l u e   i : t y p e = " M e a s u r e G r i d V i e w S t a t e I D i a g r a m L i n k E n d p o i n t " / > < / a : K e y V a l u e O f D i a g r a m O b j e c t K e y a n y T y p e z b w N T n L X > < a : K e y V a l u e O f D i a g r a m O b j e c t K e y a n y T y p e z b w N T n L X > < a : K e y > < K e y > L i n k s \ & l t ; C o l u m n s \ C o u n t   o f   D i a g n o s i s & g t ; - & l t ; M e a s u r e s \ D i a g n o s i s & g t ; \ M E A S U R E < / K e y > < / a : K e y > < a : V a l u e   i : t y p e = " M e a s u r e G r i d V i e w S t a t e I D i a g r a m L i n k E n d p o i n t " / > < / a : K e y V a l u e O f D i a g r a m O b j e c t K e y a n y T y p e z b w N T n L X > < a : K e y V a l u e O f D i a g r a m O b j e c t K e y a n y T y p e z b w N T n L X > < a : K e y > < K e y > L i n k s \ & l t ; C o l u m n s \ C o u n t   o f   F o l l o w   U p   R e q u i r e d & g t ; - & l t ; M e a s u r e s \ F o l l o w   U p   R e q u i r e d & g t ; < / K e y > < / a : K e y > < a : V a l u e   i : t y p e = " M e a s u r e G r i d V i e w S t a t e I D i a g r a m L i n k " / > < / a : K e y V a l u e O f D i a g r a m O b j e c t K e y a n y T y p e z b w N T n L X > < a : K e y V a l u e O f D i a g r a m O b j e c t K e y a n y T y p e z b w N T n L X > < a : K e y > < K e y > L i n k s \ & l t ; C o l u m n s \ C o u n t   o f   F o l l o w   U p   R e q u i r e d & g t ; - & l t ; M e a s u r e s \ F o l l o w   U p   R e q u i r e d & g t ; \ C O L U M N < / K e y > < / a : K e y > < a : V a l u e   i : t y p e = " M e a s u r e G r i d V i e w S t a t e I D i a g r a m L i n k E n d p o i n t " / > < / a : K e y V a l u e O f D i a g r a m O b j e c t K e y a n y T y p e z b w N T n L X > < a : K e y V a l u e O f D i a g r a m O b j e c t K e y a n y T y p e z b w N T n L X > < a : K e y > < K e y > L i n k s \ & l t ; C o l u m n s \ C o u n t   o f   F o l l o w   U p   R e q u i r e d & g t ; - & l t ; M e a s u r e s \ F o l l o w   U p   R e q u i r e d & g t ; \ M E A S U R E < / K e y > < / a : K e y > < a : V a l u e   i : t y p e = " M e a s u r e G r i d V i e w S t a t e I D i a g r a m L i n k E n d p o i n t " / > < / a : K e y V a l u e O f D i a g r a m O b j e c t K e y a n y T y p e z b w N T n L X > < a : K e y V a l u e O f D i a g r a m O b j e c t K e y a n y T y p e z b w N T n L X > < a : K e y > < K e y > L i n k s \ & l t ; C o l u m n s \ S u m   o f   D o c t o r   I D   2 & g t ; - & l t ; M e a s u r e s \ D o c t o r   I D & g t ; < / K e y > < / a : K e y > < a : V a l u e   i : t y p e = " M e a s u r e G r i d V i e w S t a t e I D i a g r a m L i n k " / > < / a : K e y V a l u e O f D i a g r a m O b j e c t K e y a n y T y p e z b w N T n L X > < a : K e y V a l u e O f D i a g r a m O b j e c t K e y a n y T y p e z b w N T n L X > < a : K e y > < K e y > L i n k s \ & l t ; C o l u m n s \ S u m   o f   D o c t o r   I D   2 & g t ; - & l t ; M e a s u r e s \ D o c t o r   I D & g t ; \ C O L U M N < / K e y > < / a : K e y > < a : V a l u e   i : t y p e = " M e a s u r e G r i d V i e w S t a t e I D i a g r a m L i n k E n d p o i n t " / > < / a : K e y V a l u e O f D i a g r a m O b j e c t K e y a n y T y p e z b w N T n L X > < a : K e y V a l u e O f D i a g r a m O b j e c t K e y a n y T y p e z b w N T n L X > < a : K e y > < K e y > L i n k s \ & l t ; C o l u m n s \ S u m   o f   D o c t o r   I D   2 & g t ; - & l t ; M e a s u r e s \ D o c t o r   I D & g t ; \ M E A S U R E < / K e y > < / a : K e y > < a : V a l u e   i : t y p e = " M e a s u r e G r i d V i e w S t a t e I D i a g r a m L i n k E n d p o i n t " / > < / a : K e y V a l u e O f D i a g r a m O b j e c t K e y a n y T y p e z b w N T n L X > < a : K e y V a l u e O f D i a g r a m O b j e c t K e y a n y T y p e z b w N T n L X > < a : K e y > < K e y > L i n k s \ & l t ; C o l u m n s \ S u m   o f   P a t i e n t   I D   2 & g t ; - & l t ; M e a s u r e s \ P a t i e n t   I D & g t ; < / K e y > < / a : K e y > < a : V a l u e   i : t y p e = " M e a s u r e G r i d V i e w S t a t e I D i a g r a m L i n k " / > < / a : K e y V a l u e O f D i a g r a m O b j e c t K e y a n y T y p e z b w N T n L X > < a : K e y V a l u e O f D i a g r a m O b j e c t K e y a n y T y p e z b w N T n L X > < a : K e y > < K e y > L i n k s \ & l t ; C o l u m n s \ S u m   o f   P a t i e n t   I D   2 & g t ; - & l t ; M e a s u r e s \ P a t i e n t   I D & g t ; \ C O L U M N < / K e y > < / a : K e y > < a : V a l u e   i : t y p e = " M e a s u r e G r i d V i e w S t a t e I D i a g r a m L i n k E n d p o i n t " / > < / a : K e y V a l u e O f D i a g r a m O b j e c t K e y a n y T y p e z b w N T n L X > < a : K e y V a l u e O f D i a g r a m O b j e c t K e y a n y T y p e z b w N T n L X > < a : K e y > < K e y > L i n k s \ & l t ; C o l u m n s \ S u m   o f   P a t i e n t   I D   2 & g t ; - & l t ; M e a s u r e s \ P a t i e n t   I D & g t ; \ M E A S U R E < / K e y > < / a : K e y > < a : V a l u e   i : t y p e = " M e a s u r e G r i d V i e w S t a t e I D i a g r a m L i n k E n d p o i n t " / > < / a : K e y V a l u e O f D i a g r a m O b j e c t K e y a n y T y p e z b w N T n L X > < / V i e w S t a t e s > < / D i a g r a m M a n a g e r . S e r i a l i z a b l e D i a g r a m > < D i a g r a m M a n a g e r . S e r i a l i z a b l e D i a g r a m > < A d a p t e r   i : t y p e = " M e a s u r e D i a g r a m S a n d b o x A d a p t e r " > < T a b l e N a m e > L a b   r e s u l t 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 L a b   r e s u l t 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 M e a s u r e s \ P e r c e n t a g e   o f   a b n o r m a l   l a b   r e s u l t s < / K e y > < / D i a g r a m O b j e c t K e y > < D i a g r a m O b j e c t K e y > < K e y > M e a s u r e s \ P e r c e n t a g e   o f   a b n o r m a l   l a b   r e s u l t s \ T a g I n f o \ F o r m u l a < / K e y > < / D i a g r a m O b j e c t K e y > < D i a g r a m O b j e c t K e y > < K e y > M e a s u r e s \ P e r c e n t a g e   o f   a b n o r m a l   l a b   r e s u l t s \ T a g I n f o \ V a l u e < / K e y > < / D i a g r a m O b j e c t K e y > < D i a g r a m O b j e c t K e y > < K e y > M e a s u r e s \ S u m   o f   L a b   R e s u l t   I D < / K e y > < / D i a g r a m O b j e c t K e y > < D i a g r a m O b j e c t K e y > < K e y > M e a s u r e s \ S u m   o f   L a b   R e s u l t   I D \ T a g I n f o \ F o r m u l a < / K e y > < / D i a g r a m O b j e c t K e y > < D i a g r a m O b j e c t K e y > < K e y > M e a s u r e s \ S u m   o f   L a b   R e s u l t   I D \ T a g I n f o \ V a l u e < / K e y > < / D i a g r a m O b j e c t K e y > < D i a g r a m O b j e c t K e y > < K e y > M e a s u r e s \ C o u n t   o f   L a b   R e s u l t   I D < / K e y > < / D i a g r a m O b j e c t K e y > < D i a g r a m O b j e c t K e y > < K e y > M e a s u r e s \ C o u n t   o f   L a b   R e s u l t   I D \ T a g I n f o \ F o r m u l a < / K e y > < / D i a g r a m O b j e c t K e y > < D i a g r a m O b j e c t K e y > < K e y > M e a s u r e s \ C o u n t   o f   L a b   R e s u l t   I D \ T a g I n f o \ V a l u e < / K e y > < / D i a g r a m O b j e c t K e y > < D i a g r a m O b j e c t K e y > < K e y > M e a s u r e s \ C o u n t   o f   T e s t   R e s u l t < / K e y > < / D i a g r a m O b j e c t K e y > < D i a g r a m O b j e c t K e y > < K e y > M e a s u r e s \ C o u n t   o f   T e s t   R e s u l t \ T a g I n f o \ F o r m u l a < / K e y > < / D i a g r a m O b j e c t K e y > < D i a g r a m O b j e c t K e y > < K e y > M e a s u r e s \ C o u n t   o f   T e s t   R e s u l t \ T a g I n f o \ V a l u e < / K e y > < / D i a g r a m O b j e c t K e y > < D i a g r a m O b j e c t K e y > < K e y > C o l u m n s \ L a b   R e s u l t   I D < / K e y > < / D i a g r a m O b j e c t K e y > < D i a g r a m O b j e c t K e y > < K e y > C o l u m n s \ V i s i t   I D < / K e y > < / D i a g r a m O b j e c t K e y > < D i a g r a m O b j e c t K e y > < K e y > C o l u m n s \ T e s t   N a m e < / K e y > < / D i a g r a m O b j e c t K e y > < D i a g r a m O b j e c t K e y > < K e y > C o l u m n s \ T e s t   D a t e < / K e y > < / D i a g r a m O b j e c t K e y > < D i a g r a m O b j e c t K e y > < K e y > C o l u m n s \ U n i t s < / K e y > < / D i a g r a m O b j e c t K e y > < D i a g r a m O b j e c t K e y > < K e y > C o l u m n s \ C o m m e n t s < / K e y > < / D i a g r a m O b j e c t K e y > < D i a g r a m O b j e c t K e y > < K e y > C o l u m n s \ T e s t   R e s u l t < / K e y > < / D i a g r a m O b j e c t K e y > < D i a g r a m O b j e c t K e y > < K e y > C o l u m n s \ R e f e r e n c e   R a n g e < / K e y > < / D i a g r a m O b j e c t K e y > < D i a g r a m O b j e c t K e y > < K e y > L i n k s \ & l t ; C o l u m n s \ S u m   o f   L a b   R e s u l t   I D & g t ; - & l t ; M e a s u r e s \ L a b   R e s u l t   I D & g t ; < / K e y > < / D i a g r a m O b j e c t K e y > < D i a g r a m O b j e c t K e y > < K e y > L i n k s \ & l t ; C o l u m n s \ S u m   o f   L a b   R e s u l t   I D & g t ; - & l t ; M e a s u r e s \ L a b   R e s u l t   I D & g t ; \ C O L U M N < / K e y > < / D i a g r a m O b j e c t K e y > < D i a g r a m O b j e c t K e y > < K e y > L i n k s \ & l t ; C o l u m n s \ S u m   o f   L a b   R e s u l t   I D & g t ; - & l t ; M e a s u r e s \ L a b   R e s u l t   I D & g t ; \ M E A S U R E < / K e y > < / D i a g r a m O b j e c t K e y > < D i a g r a m O b j e c t K e y > < K e y > L i n k s \ & l t ; C o l u m n s \ C o u n t   o f   L a b   R e s u l t   I D & g t ; - & l t ; M e a s u r e s \ L a b   R e s u l t   I D & g t ; < / K e y > < / D i a g r a m O b j e c t K e y > < D i a g r a m O b j e c t K e y > < K e y > L i n k s \ & l t ; C o l u m n s \ C o u n t   o f   L a b   R e s u l t   I D & g t ; - & l t ; M e a s u r e s \ L a b   R e s u l t   I D & g t ; \ C O L U M N < / K e y > < / D i a g r a m O b j e c t K e y > < D i a g r a m O b j e c t K e y > < K e y > L i n k s \ & l t ; C o l u m n s \ C o u n t   o f   L a b   R e s u l t   I D & g t ; - & l t ; M e a s u r e s \ L a b   R e s u l t   I D & g t ; \ M E A S U R E < / K e y > < / D i a g r a m O b j e c t K e y > < D i a g r a m O b j e c t K e y > < K e y > L i n k s \ & l t ; C o l u m n s \ C o u n t   o f   T e s t   R e s u l t & g t ; - & l t ; M e a s u r e s \ T e s t   R e s u l t & g t ; < / K e y > < / D i a g r a m O b j e c t K e y > < D i a g r a m O b j e c t K e y > < K e y > L i n k s \ & l t ; C o l u m n s \ C o u n t   o f   T e s t   R e s u l t & g t ; - & l t ; M e a s u r e s \ T e s t   R e s u l t & g t ; \ C O L U M N < / K e y > < / D i a g r a m O b j e c t K e y > < D i a g r a m O b j e c t K e y > < K e y > L i n k s \ & l t ; C o l u m n s \ C o u n t   o f   T e s t   R e s u l t & g t ; - & l t ; M e a s u r e s \ T e s t   R e s u l t & g t ; \ M E A S U R E 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 M e a s u r e s \ P e r c e n t a g e   o f   a b n o r m a l   l a b   r e s u l t s < / K e y > < / a : K e y > < a : V a l u e   i : t y p e = " M e a s u r e G r i d N o d e V i e w S t a t e " > < L a y e d O u t > t r u e < / L a y e d O u t > < R o w > 2 < / R o w > < / a : V a l u e > < / a : K e y V a l u e O f D i a g r a m O b j e c t K e y a n y T y p e z b w N T n L X > < a : K e y V a l u e O f D i a g r a m O b j e c t K e y a n y T y p e z b w N T n L X > < a : K e y > < K e y > M e a s u r e s \ P e r c e n t a g e   o f   a b n o r m a l   l a b   r e s u l t s \ T a g I n f o \ F o r m u l a < / K e y > < / a : K e y > < a : V a l u e   i : t y p e = " M e a s u r e G r i d V i e w S t a t e I D i a g r a m T a g A d d i t i o n a l I n f o " / > < / a : K e y V a l u e O f D i a g r a m O b j e c t K e y a n y T y p e z b w N T n L X > < a : K e y V a l u e O f D i a g r a m O b j e c t K e y a n y T y p e z b w N T n L X > < a : K e y > < K e y > M e a s u r e s \ P e r c e n t a g e   o f   a b n o r m a l   l a b   r e s u l t s \ T a g I n f o \ V a l u e < / K e y > < / a : K e y > < a : V a l u e   i : t y p e = " M e a s u r e G r i d V i e w S t a t e I D i a g r a m T a g A d d i t i o n a l I n f o " / > < / a : K e y V a l u e O f D i a g r a m O b j e c t K e y a n y T y p e z b w N T n L X > < a : K e y V a l u e O f D i a g r a m O b j e c t K e y a n y T y p e z b w N T n L X > < a : K e y > < K e y > M e a s u r e s \ S u m   o f   L a b   R e s u l t   I D < / K e y > < / a : K e y > < a : V a l u e   i : t y p e = " M e a s u r e G r i d N o d e V i e w S t a t e " > < L a y e d O u t > t r u e < / L a y e d O u t > < W a s U I I n v i s i b l e > t r u e < / W a s U I I n v i s i b l e > < / a : V a l u e > < / a : K e y V a l u e O f D i a g r a m O b j e c t K e y a n y T y p e z b w N T n L X > < a : K e y V a l u e O f D i a g r a m O b j e c t K e y a n y T y p e z b w N T n L X > < a : K e y > < K e y > M e a s u r e s \ S u m   o f   L a b   R e s u l t   I D \ T a g I n f o \ F o r m u l a < / K e y > < / a : K e y > < a : V a l u e   i : t y p e = " M e a s u r e G r i d V i e w S t a t e I D i a g r a m T a g A d d i t i o n a l I n f o " / > < / a : K e y V a l u e O f D i a g r a m O b j e c t K e y a n y T y p e z b w N T n L X > < a : K e y V a l u e O f D i a g r a m O b j e c t K e y a n y T y p e z b w N T n L X > < a : K e y > < K e y > M e a s u r e s \ S u m   o f   L a b   R e s u l t   I D \ T a g I n f o \ V a l u e < / K e y > < / a : K e y > < a : V a l u e   i : t y p e = " M e a s u r e G r i d V i e w S t a t e I D i a g r a m T a g A d d i t i o n a l I n f o " / > < / a : K e y V a l u e O f D i a g r a m O b j e c t K e y a n y T y p e z b w N T n L X > < a : K e y V a l u e O f D i a g r a m O b j e c t K e y a n y T y p e z b w N T n L X > < a : K e y > < K e y > M e a s u r e s \ C o u n t   o f   L a b   R e s u l t   I D < / K e y > < / a : K e y > < a : V a l u e   i : t y p e = " M e a s u r e G r i d N o d e V i e w S t a t e " > < L a y e d O u t > t r u e < / L a y e d O u t > < R o w > 1 < / R o w > < W a s U I I n v i s i b l e > t r u e < / W a s U I I n v i s i b l e > < / a : V a l u e > < / a : K e y V a l u e O f D i a g r a m O b j e c t K e y a n y T y p e z b w N T n L X > < a : K e y V a l u e O f D i a g r a m O b j e c t K e y a n y T y p e z b w N T n L X > < a : K e y > < K e y > M e a s u r e s \ C o u n t   o f   L a b   R e s u l t   I D \ T a g I n f o \ F o r m u l a < / K e y > < / a : K e y > < a : V a l u e   i : t y p e = " M e a s u r e G r i d V i e w S t a t e I D i a g r a m T a g A d d i t i o n a l I n f o " / > < / a : K e y V a l u e O f D i a g r a m O b j e c t K e y a n y T y p e z b w N T n L X > < a : K e y V a l u e O f D i a g r a m O b j e c t K e y a n y T y p e z b w N T n L X > < a : K e y > < K e y > M e a s u r e s \ C o u n t   o f   L a b   R e s u l t   I D \ T a g I n f o \ V a l u e < / K e y > < / a : K e y > < a : V a l u e   i : t y p e = " M e a s u r e G r i d V i e w S t a t e I D i a g r a m T a g A d d i t i o n a l I n f o " / > < / a : K e y V a l u e O f D i a g r a m O b j e c t K e y a n y T y p e z b w N T n L X > < a : K e y V a l u e O f D i a g r a m O b j e c t K e y a n y T y p e z b w N T n L X > < a : K e y > < K e y > M e a s u r e s \ C o u n t   o f   T e s t   R e s u l t < / K e y > < / a : K e y > < a : V a l u e   i : t y p e = " M e a s u r e G r i d N o d e V i e w S t a t e " > < C o l u m n > 6 < / C o l u m n > < L a y e d O u t > t r u e < / L a y e d O u t > < W a s U I I n v i s i b l e > t r u e < / W a s U I I n v i s i b l e > < / a : V a l u e > < / a : K e y V a l u e O f D i a g r a m O b j e c t K e y a n y T y p e z b w N T n L X > < a : K e y V a l u e O f D i a g r a m O b j e c t K e y a n y T y p e z b w N T n L X > < a : K e y > < K e y > M e a s u r e s \ C o u n t   o f   T e s t   R e s u l t \ T a g I n f o \ F o r m u l a < / K e y > < / a : K e y > < a : V a l u e   i : t y p e = " M e a s u r e G r i d V i e w S t a t e I D i a g r a m T a g A d d i t i o n a l I n f o " / > < / a : K e y V a l u e O f D i a g r a m O b j e c t K e y a n y T y p e z b w N T n L X > < a : K e y V a l u e O f D i a g r a m O b j e c t K e y a n y T y p e z b w N T n L X > < a : K e y > < K e y > M e a s u r e s \ C o u n t   o f   T e s t   R e s u l t \ T a g I n f o \ V a l u e < / K e y > < / a : K e y > < a : V a l u e   i : t y p e = " M e a s u r e G r i d V i e w S t a t e I D i a g r a m T a g A d d i t i o n a l I n f o " / > < / a : K e y V a l u e O f D i a g r a m O b j e c t K e y a n y T y p e z b w N T n L X > < a : K e y V a l u e O f D i a g r a m O b j e c t K e y a n y T y p e z b w N T n L X > < a : K e y > < K e y > C o l u m n s \ L a b   R e s u l t   I D < / K e y > < / a : K e y > < a : V a l u e   i : t y p e = " M e a s u r e G r i d N o d e V i e w S t a t e " > < L a y e d O u t > t r u e < / L a y e d O u t > < / a : V a l u e > < / a : K e y V a l u e O f D i a g r a m O b j e c t K e y a n y T y p e z b w N T n L X > < a : K e y V a l u e O f D i a g r a m O b j e c t K e y a n y T y p e z b w N T n L X > < a : K e y > < K e y > C o l u m n s \ V i s i t   I D < / K e y > < / a : K e y > < a : V a l u e   i : t y p e = " M e a s u r e G r i d N o d e V i e w S t a t e " > < C o l u m n > 1 < / C o l u m n > < L a y e d O u t > t r u e < / L a y e d O u t > < / a : V a l u e > < / a : K e y V a l u e O f D i a g r a m O b j e c t K e y a n y T y p e z b w N T n L X > < a : K e y V a l u e O f D i a g r a m O b j e c t K e y a n y T y p e z b w N T n L X > < a : K e y > < K e y > C o l u m n s \ T e s t   N a m e < / K e y > < / a : K e y > < a : V a l u e   i : t y p e = " M e a s u r e G r i d N o d e V i e w S t a t e " > < C o l u m n > 2 < / C o l u m n > < L a y e d O u t > t r u e < / L a y e d O u t > < / a : V a l u e > < / a : K e y V a l u e O f D i a g r a m O b j e c t K e y a n y T y p e z b w N T n L X > < a : K e y V a l u e O f D i a g r a m O b j e c t K e y a n y T y p e z b w N T n L X > < a : K e y > < K e y > C o l u m n s \ T e s t   D a t e < / K e y > < / a : K e y > < a : V a l u e   i : t y p e = " M e a s u r e G r i d N o d e V i e w S t a t e " > < C o l u m n > 3 < / C o l u m n > < L a y e d O u t > t r u e < / L a y e d O u t > < / a : V a l u e > < / a : K e y V a l u e O f D i a g r a m O b j e c t K e y a n y T y p e z b w N T n L X > < a : K e y V a l u e O f D i a g r a m O b j e c t K e y a n y T y p e z b w N T n L X > < a : K e y > < K e y > C o l u m n s \ U n i t s < / K e y > < / a : K e y > < a : V a l u e   i : t y p e = " M e a s u r e G r i d N o d e V i e w S t a t e " > < C o l u m n > 4 < / C o l u m n > < L a y e d O u t > t r u e < / L a y e d O u t > < / a : V a l u e > < / a : K e y V a l u e O f D i a g r a m O b j e c t K e y a n y T y p e z b w N T n L X > < a : K e y V a l u e O f D i a g r a m O b j e c t K e y a n y T y p e z b w N T n L X > < a : K e y > < K e y > C o l u m n s \ C o m m e n t s < / K e y > < / a : K e y > < a : V a l u e   i : t y p e = " M e a s u r e G r i d N o d e V i e w S t a t e " > < C o l u m n > 5 < / C o l u m n > < L a y e d O u t > t r u e < / L a y e d O u t > < / a : V a l u e > < / a : K e y V a l u e O f D i a g r a m O b j e c t K e y a n y T y p e z b w N T n L X > < a : K e y V a l u e O f D i a g r a m O b j e c t K e y a n y T y p e z b w N T n L X > < a : K e y > < K e y > C o l u m n s \ T e s t   R e s u l t < / K e y > < / a : K e y > < a : V a l u e   i : t y p e = " M e a s u r e G r i d N o d e V i e w S t a t e " > < C o l u m n > 6 < / C o l u m n > < L a y e d O u t > t r u e < / L a y e d O u t > < / a : V a l u e > < / a : K e y V a l u e O f D i a g r a m O b j e c t K e y a n y T y p e z b w N T n L X > < a : K e y V a l u e O f D i a g r a m O b j e c t K e y a n y T y p e z b w N T n L X > < a : K e y > < K e y > C o l u m n s \ R e f e r e n c e   R a n g e < / K e y > < / a : K e y > < a : V a l u e   i : t y p e = " M e a s u r e G r i d N o d e V i e w S t a t e " > < C o l u m n > 7 < / C o l u m n > < L a y e d O u t > t r u e < / L a y e d O u t > < / a : V a l u e > < / a : K e y V a l u e O f D i a g r a m O b j e c t K e y a n y T y p e z b w N T n L X > < a : K e y V a l u e O f D i a g r a m O b j e c t K e y a n y T y p e z b w N T n L X > < a : K e y > < K e y > L i n k s \ & l t ; C o l u m n s \ S u m   o f   L a b   R e s u l t   I D & g t ; - & l t ; M e a s u r e s \ L a b   R e s u l t   I D & g t ; < / K e y > < / a : K e y > < a : V a l u e   i : t y p e = " M e a s u r e G r i d V i e w S t a t e I D i a g r a m L i n k " / > < / a : K e y V a l u e O f D i a g r a m O b j e c t K e y a n y T y p e z b w N T n L X > < a : K e y V a l u e O f D i a g r a m O b j e c t K e y a n y T y p e z b w N T n L X > < a : K e y > < K e y > L i n k s \ & l t ; C o l u m n s \ S u m   o f   L a b   R e s u l t   I D & g t ; - & l t ; M e a s u r e s \ L a b   R e s u l t   I D & g t ; \ C O L U M N < / K e y > < / a : K e y > < a : V a l u e   i : t y p e = " M e a s u r e G r i d V i e w S t a t e I D i a g r a m L i n k E n d p o i n t " / > < / a : K e y V a l u e O f D i a g r a m O b j e c t K e y a n y T y p e z b w N T n L X > < a : K e y V a l u e O f D i a g r a m O b j e c t K e y a n y T y p e z b w N T n L X > < a : K e y > < K e y > L i n k s \ & l t ; C o l u m n s \ S u m   o f   L a b   R e s u l t   I D & g t ; - & l t ; M e a s u r e s \ L a b   R e s u l t   I D & g t ; \ M E A S U R E < / K e y > < / a : K e y > < a : V a l u e   i : t y p e = " M e a s u r e G r i d V i e w S t a t e I D i a g r a m L i n k E n d p o i n t " / > < / a : K e y V a l u e O f D i a g r a m O b j e c t K e y a n y T y p e z b w N T n L X > < a : K e y V a l u e O f D i a g r a m O b j e c t K e y a n y T y p e z b w N T n L X > < a : K e y > < K e y > L i n k s \ & l t ; C o l u m n s \ C o u n t   o f   L a b   R e s u l t   I D & g t ; - & l t ; M e a s u r e s \ L a b   R e s u l t   I D & g t ; < / K e y > < / a : K e y > < a : V a l u e   i : t y p e = " M e a s u r e G r i d V i e w S t a t e I D i a g r a m L i n k " / > < / a : K e y V a l u e O f D i a g r a m O b j e c t K e y a n y T y p e z b w N T n L X > < a : K e y V a l u e O f D i a g r a m O b j e c t K e y a n y T y p e z b w N T n L X > < a : K e y > < K e y > L i n k s \ & l t ; C o l u m n s \ C o u n t   o f   L a b   R e s u l t   I D & g t ; - & l t ; M e a s u r e s \ L a b   R e s u l t   I D & g t ; \ C O L U M N < / K e y > < / a : K e y > < a : V a l u e   i : t y p e = " M e a s u r e G r i d V i e w S t a t e I D i a g r a m L i n k E n d p o i n t " / > < / a : K e y V a l u e O f D i a g r a m O b j e c t K e y a n y T y p e z b w N T n L X > < a : K e y V a l u e O f D i a g r a m O b j e c t K e y a n y T y p e z b w N T n L X > < a : K e y > < K e y > L i n k s \ & l t ; C o l u m n s \ C o u n t   o f   L a b   R e s u l t   I D & g t ; - & l t ; M e a s u r e s \ L a b   R e s u l t   I D & g t ; \ M E A S U R E < / K e y > < / a : K e y > < a : V a l u e   i : t y p e = " M e a s u r e G r i d V i e w S t a t e I D i a g r a m L i n k E n d p o i n t " / > < / a : K e y V a l u e O f D i a g r a m O b j e c t K e y a n y T y p e z b w N T n L X > < a : K e y V a l u e O f D i a g r a m O b j e c t K e y a n y T y p e z b w N T n L X > < a : K e y > < K e y > L i n k s \ & l t ; C o l u m n s \ C o u n t   o f   T e s t   R e s u l t & g t ; - & l t ; M e a s u r e s \ T e s t   R e s u l t & g t ; < / K e y > < / a : K e y > < a : V a l u e   i : t y p e = " M e a s u r e G r i d V i e w S t a t e I D i a g r a m L i n k " / > < / a : K e y V a l u e O f D i a g r a m O b j e c t K e y a n y T y p e z b w N T n L X > < a : K e y V a l u e O f D i a g r a m O b j e c t K e y a n y T y p e z b w N T n L X > < a : K e y > < K e y > L i n k s \ & l t ; C o l u m n s \ C o u n t   o f   T e s t   R e s u l t & g t ; - & l t ; M e a s u r e s \ T e s t   R e s u l t & g t ; \ C O L U M N < / K e y > < / a : K e y > < a : V a l u e   i : t y p e = " M e a s u r e G r i d V i e w S t a t e I D i a g r a m L i n k E n d p o i n t " / > < / a : K e y V a l u e O f D i a g r a m O b j e c t K e y a n y T y p e z b w N T n L X > < a : K e y V a l u e O f D i a g r a m O b j e c t K e y a n y T y p e z b w N T n L X > < a : K e y > < K e y > L i n k s \ & l t ; C o l u m n s \ C o u n t   o f   T e s t   R e s u l t & g t ; - & l t ; M e a s u r e s \ T e s t   R e s u l t & g t ; \ M E A S U R E 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 T a g s \ T a b l e s \ & l t ; T a b l e s \ D o c t o r & g t ; < / K e y > < / D i a g r a m O b j e c t K e y > < D i a g r a m O b j e c t K e y > < K e y > D y n a m i c   T a g s \ T a b l e s \ & l t ; T a b l e s \ L a b   r e s u l t & g t ; < / K e y > < / D i a g r a m O b j e c t K e y > < D i a g r a m O b j e c t K e y > < K e y > D y n a m i c   T a g s \ T a b l e s \ & l t ; T a b l e s \ P a t i e n t & g t ; < / K e y > < / D i a g r a m O b j e c t K e y > < D i a g r a m O b j e c t K e y > < K e y > D y n a m i c   T a g s \ T a b l e s \ & l t ; T a b l e s \ T r e a t m e n t s & g t ; < / K e y > < / D i a g r a m O b j e c t K e y > < D i a g r a m O b j e c t K e y > < K e y > D y n a m i c   T a g s \ T a b l e s \ & l t ; T a b l e s \ V i s i t & g t ; < / K e y > < / D i a g r a m O b j e c t K e y > < D i a g r a m O b j e c t K e y > < K e y > T a b l e s \ D o c t o r < / K e y > < / D i a g r a m O b j e c t K e y > < D i a g r a m O b j e c t K e y > < K e y > T a b l e s \ D o c t o r \ C o l u m n s \ D o c t o r   I D < / K e y > < / D i a g r a m O b j e c t K e y > < D i a g r a m O b j e c t K e y > < K e y > T a b l e s \ D o c t o r \ C o l u m n s \ D o c t o r   N a m e < / K e y > < / D i a g r a m O b j e c t K e y > < D i a g r a m O b j e c t K e y > < K e y > T a b l e s \ D o c t o r \ C o l u m n s \ S p e c i a l t y < / K e y > < / D i a g r a m O b j e c t K e y > < D i a g r a m O b j e c t K e y > < K e y > T a b l e s \ D o c t o r \ C o l u m n s \ P h o n e   N u m b e r < / K e y > < / D i a g r a m O b j e c t K e y > < D i a g r a m O b j e c t K e y > < K e y > T a b l e s \ D o c t o r \ C o l u m n s \ Y e a r s   O f   E x p e r i e n c e < / K e y > < / D i a g r a m O b j e c t K e y > < D i a g r a m O b j e c t K e y > < K e y > T a b l e s \ D o c t o r \ C o l u m n s \ H o s p i t a l   A f f i l i a t i o n < / K e y > < / D i a g r a m O b j e c t K e y > < D i a g r a m O b j e c t K e y > < K e y > T a b l e s \ D o c t o r \ C o l u m n s \ H o s p i t a l / C l i n i c < / K e y > < / D i a g r a m O b j e c t K e y > < D i a g r a m O b j e c t K e y > < K e y > T a b l e s \ D o c t o r \ C o l u m n s \ E m a i l < / K e y > < / D i a g r a m O b j e c t K e y > < D i a g r a m O b j e c t K e y > < K e y > T a b l e s \ D o c t o r \ M e a s u r e s \ S u m   o f   D o c t o r   I D < / K e y > < / D i a g r a m O b j e c t K e y > < D i a g r a m O b j e c t K e y > < K e y > T a b l e s \ D o c t o r \ S u m   o f   D o c t o r   I D \ A d d i t i o n a l   I n f o \ I m p l i c i t   M e a s u r e < / K e y > < / D i a g r a m O b j e c t K e y > < D i a g r a m O b j e c t K e y > < K e y > T a b l e s \ D o c t o r \ M e a s u r e s \ C o u n t   o f   D o c t o r   I D < / K e y > < / D i a g r a m O b j e c t K e y > < D i a g r a m O b j e c t K e y > < K e y > T a b l e s \ D o c t o r \ C o u n t   o f   D o c t o r   I D \ A d d i t i o n a l   I n f o \ I m p l i c i t   M e a s u r e < / K e y > < / D i a g r a m O b j e c t K e y > < D i a g r a m O b j e c t K e y > < K e y > T a b l e s \ D o c t o r \ M e a s u r e s \ C o u n t   o f   S p e c i a l t y < / K e y > < / D i a g r a m O b j e c t K e y > < D i a g r a m O b j e c t K e y > < K e y > T a b l e s \ D o c t o r \ C o u n t   o f   S p e c i a l t y \ A d d i t i o n a l   I n f o \ I m p l i c i t   M e a s u r e < / K e y > < / D i a g r a m O b j e c t K e y > < D i a g r a m O b j e c t K e y > < K e y > T a b l e s \ L a b   r e s u l t < / K e y > < / D i a g r a m O b j e c t K e y > < D i a g r a m O b j e c t K e y > < K e y > T a b l e s \ L a b   r e s u l t \ C o l u m n s \ L a b   R e s u l t   I D < / K e y > < / D i a g r a m O b j e c t K e y > < D i a g r a m O b j e c t K e y > < K e y > T a b l e s \ L a b   r e s u l t \ C o l u m n s \ V i s i t   I D < / K e y > < / D i a g r a m O b j e c t K e y > < D i a g r a m O b j e c t K e y > < K e y > T a b l e s \ L a b   r e s u l t \ C o l u m n s \ T e s t   N a m e < / K e y > < / D i a g r a m O b j e c t K e y > < D i a g r a m O b j e c t K e y > < K e y > T a b l e s \ L a b   r e s u l t \ C o l u m n s \ T e s t   D a t e < / K e y > < / D i a g r a m O b j e c t K e y > < D i a g r a m O b j e c t K e y > < K e y > T a b l e s \ L a b   r e s u l t \ C o l u m n s \ U n i t s < / K e y > < / D i a g r a m O b j e c t K e y > < D i a g r a m O b j e c t K e y > < K e y > T a b l e s \ L a b   r e s u l t \ C o l u m n s \ C o m m e n t s < / K e y > < / D i a g r a m O b j e c t K e y > < D i a g r a m O b j e c t K e y > < K e y > T a b l e s \ L a b   r e s u l t \ C o l u m n s \ T e s t   R e s u l t < / K e y > < / D i a g r a m O b j e c t K e y > < D i a g r a m O b j e c t K e y > < K e y > T a b l e s \ L a b   r e s u l t \ C o l u m n s \ R e f e r e n c e   R a n g e < / K e y > < / D i a g r a m O b j e c t K e y > < D i a g r a m O b j e c t K e y > < K e y > T a b l e s \ L a b   r e s u l t \ M e a s u r e s \ P e r c e n t a g e   o f   a b n o r m a l   l a b   r e s u l t s < / K e y > < / D i a g r a m O b j e c t K e y > < D i a g r a m O b j e c t K e y > < K e y > T a b l e s \ L a b   r e s u l t \ M e a s u r e s \ S u m   o f   L a b   R e s u l t   I D < / K e y > < / D i a g r a m O b j e c t K e y > < D i a g r a m O b j e c t K e y > < K e y > T a b l e s \ L a b   r e s u l t \ S u m   o f   L a b   R e s u l t   I D \ A d d i t i o n a l   I n f o \ I m p l i c i t   M e a s u r e < / K e y > < / D i a g r a m O b j e c t K e y > < D i a g r a m O b j e c t K e y > < K e y > T a b l e s \ L a b   r e s u l t \ M e a s u r e s \ C o u n t   o f   L a b   R e s u l t   I D < / K e y > < / D i a g r a m O b j e c t K e y > < D i a g r a m O b j e c t K e y > < K e y > T a b l e s \ L a b   r e s u l t \ C o u n t   o f   L a b   R e s u l t   I D \ A d d i t i o n a l   I n f o \ I m p l i c i t   M e a s u r e < / K e y > < / D i a g r a m O b j e c t K e y > < D i a g r a m O b j e c t K e y > < K e y > T a b l e s \ L a b   r e s u l t \ M e a s u r e s \ C o u n t   o f   T e s t   R e s u l t < / K e y > < / D i a g r a m O b j e c t K e y > < D i a g r a m O b j e c t K e y > < K e y > T a b l e s \ L a b   r e s u l t \ C o u n t   o f   T e s t   R e s u l t \ A d d i t i o n a l   I n f o \ I m p l i c i t   M e a s u r e < / K e y > < / D i a g r a m O b j e c t K e y > < D i a g r a m O b j e c t K e y > < K e y > T a b l e s \ P a t i e n t < / K e y > < / D i a g r a m O b j e c t K e y > < D i a g r a m O b j e c t K e y > < K e y > T a b l e s \ P a t i e n t \ C o l u m n s \ P a t i e n t   I D < / K e y > < / D i a g r a m O b j e c t K e y > < D i a g r a m O b j e c t K e y > < K e y > T a b l e s \ P a t i e n t \ C o l u m n s \ G e n d e r < / K e y > < / D i a g r a m O b j e c t K e y > < D i a g r a m O b j e c t K e y > < K e y > T a b l e s \ P a t i e n t \ C o l u m n s \ D a t e O f B i r t h < / K e y > < / D i a g r a m O b j e c t K e y > < D i a g r a m O b j e c t K e y > < K e y > T a b l e s \ P a t i e n t \ C o l u m n s \ A g e < / K e y > < / D i a g r a m O b j e c t K e y > < D i a g r a m O b j e c t K e y > < K e y > T a b l e s \ P a t i e n t \ C o l u m n s \ P h o n e   N u m b e r < / K e y > < / D i a g r a m O b j e c t K e y > < D i a g r a m O b j e c t K e y > < K e y > T a b l e s \ P a t i e n t \ C o l u m n s \ A d d r e s s < / K e y > < / D i a g r a m O b j e c t K e y > < D i a g r a m O b j e c t K e y > < K e y > T a b l e s \ P a t i e n t \ C o l u m n s \ B l o o d   T y p e < / K e y > < / D i a g r a m O b j e c t K e y > < D i a g r a m O b j e c t K e y > < K e y > T a b l e s \ P a t i e n t \ C o l u m n s \ E m e r g e n c y   C o n t a c t < / K e y > < / D i a g r a m O b j e c t K e y > < D i a g r a m O b j e c t K e y > < K e y > T a b l e s \ P a t i e n t \ C o l u m n s \ I n s u r a n c e   P r o v i d e r < / K e y > < / D i a g r a m O b j e c t K e y > < D i a g r a m O b j e c t K e y > < K e y > T a b l e s \ P a t i e n t \ C o l u m n s \ S t a t e < / K e y > < / D i a g r a m O b j e c t K e y > < D i a g r a m O b j e c t K e y > < K e y > T a b l e s \ P a t i e n t \ C o l u m n s \ C i t y < / K e y > < / D i a g r a m O b j e c t K e y > < D i a g r a m O b j e c t K e y > < K e y > T a b l e s \ P a t i e n t \ C o l u m n s \ C o u n t r y < / K e y > < / D i a g r a m O b j e c t K e y > < D i a g r a m O b j e c t K e y > < K e y > T a b l e s \ P a t i e n t \ C o l u m n s \ P o l i c y   N u m b e r < / K e y > < / D i a g r a m O b j e c t K e y > < D i a g r a m O b j e c t K e y > < K e y > T a b l e s \ P a t i e n t \ C o l u m n s \ M e d i c a l   H i s t o r y < / K e y > < / D i a g r a m O b j e c t K e y > < D i a g r a m O b j e c t K e y > < K e y > T a b l e s \ P a t i e n t \ C o l u m n s \ R a c e < / K e y > < / D i a g r a m O b j e c t K e y > < D i a g r a m O b j e c t K e y > < K e y > T a b l e s \ P a t i e n t \ C o l u m n s \ E t h n i c i t y < / K e y > < / D i a g r a m O b j e c t K e y > < D i a g r a m O b j e c t K e y > < K e y > T a b l e s \ P a t i e n t \ C o l u m n s \ M a r i t a l   S t a t u s < / K e y > < / D i a g r a m O b j e c t K e y > < D i a g r a m O b j e c t K e y > < K e y > T a b l e s \ P a t i e n t \ C o l u m n s \ F i r s t   N a m e < / K e y > < / D i a g r a m O b j e c t K e y > < D i a g r a m O b j e c t K e y > < K e y > T a b l e s \ P a t i e n t \ C o l u m n s \ L a s t N a m e < / K e y > < / D i a g r a m O b j e c t K e y > < D i a g r a m O b j e c t K e y > < K e y > T a b l e s \ P a t i e n t \ C o l u m n s \ E m e r g e n c y   C o n t a c t _ 1 < / K e y > < / D i a g r a m O b j e c t K e y > < D i a g r a m O b j e c t K e y > < K e y > T a b l e s \ P a t i e n t \ C o l u m n s \ C h r o n i c   C o n d i t i o n s < / K e y > < / D i a g r a m O b j e c t K e y > < D i a g r a m O b j e c t K e y > < K e y > T a b l e s \ P a t i e n t \ C o l u m n s \ A l l e r g i e s < / K e y > < / D i a g r a m O b j e c t K e y > < D i a g r a m O b j e c t K e y > < K e y > T a b l e s \ P a t i e n t \ C o l u m n s \ C o n t a c t   N u m b e r < / K e y > < / D i a g r a m O b j e c t K e y > < D i a g r a m O b j e c t K e y > < K e y > T a b l e s \ P a t i e n t \ M e a s u r e s \ S u m   o f   P a t i e n t   I D < / K e y > < / D i a g r a m O b j e c t K e y > < D i a g r a m O b j e c t K e y > < K e y > T a b l e s \ P a t i e n t \ S u m   o f   P a t i e n t   I D \ A d d i t i o n a l   I n f o \ I m p l i c i t   M e a s u r e < / K e y > < / D i a g r a m O b j e c t K e y > < D i a g r a m O b j e c t K e y > < K e y > T a b l e s \ P a t i e n t \ M e a s u r e s \ C o u n t   o f   P a t i e n t   I D < / K e y > < / D i a g r a m O b j e c t K e y > < D i a g r a m O b j e c t K e y > < K e y > T a b l e s \ P a t i e n t \ C o u n t   o f   P a t i e n t   I D \ A d d i t i o n a l   I n f o \ I m p l i c i t   M e a s u r e < / K e y > < / D i a g r a m O b j e c t K e y > < D i a g r a m O b j e c t K e y > < K e y > T a b l e s \ P a t i e n t \ M e a s u r e s \ S u m   o f   A g e < / K e y > < / D i a g r a m O b j e c t K e y > < D i a g r a m O b j e c t K e y > < K e y > T a b l e s \ P a t i e n t \ S u m   o f   A g e \ A d d i t i o n a l   I n f o \ I m p l i c i t   M e a s u r e < / K e y > < / D i a g r a m O b j e c t K e y > < D i a g r a m O b j e c t K e y > < K e y > T a b l e s \ P a t i e n t \ M e a s u r e s \ A v e r a g e   o f   A g e < / K e y > < / D i a g r a m O b j e c t K e y > < D i a g r a m O b j e c t K e y > < K e y > T a b l e s \ P a t i e n t \ A v e r a g e   o f   A g e \ A d d i t i o n a l   I n f o \ I m p l i c i t   M e a s u r e < / K e y > < / D i a g r a m O b j e c t K e y > < D i a g r a m O b j e c t K e y > < K e y > T a b l e s \ P a t i e n t \ M e a s u r e s \ C o u n t   o f   C h r o n i c   C o n d i t i o n s < / K e y > < / D i a g r a m O b j e c t K e y > < D i a g r a m O b j e c t K e y > < K e y > T a b l e s \ P a t i e n t \ C o u n t   o f   C h r o n i c   C o n d i t i o n s \ A d d i t i o n a l   I n f o \ I m p l i c i t   M e a s u r e < / K e y > < / D i a g r a m O b j e c t K e y > < D i a g r a m O b j e c t K e y > < K e y > T a b l e s \ T r e a t m e n t s < / K e y > < / D i a g r a m O b j e c t K e y > < D i a g r a m O b j e c t K e y > < K e y > T a b l e s \ T r e a t m e n t s \ C o l u m n s \ T r e a t m e n t   I D < / K e y > < / D i a g r a m O b j e c t K e y > < D i a g r a m O b j e c t K e y > < K e y > T a b l e s \ T r e a t m e n t s \ C o l u m n s \ V i s i t   I D < / K e y > < / D i a g r a m O b j e c t K e y > < D i a g r a m O b j e c t K e y > < K e y > T a b l e s \ T r e a t m e n t s \ C o l u m n s \ M e d i c a t i o n   P r e s c r i b e d < / K e y > < / D i a g r a m O b j e c t K e y > < D i a g r a m O b j e c t K e y > < K e y > T a b l e s \ T r e a t m e n t s \ C o l u m n s \ D o s a g e < / K e y > < / D i a g r a m O b j e c t K e y > < D i a g r a m O b j e c t K e y > < K e y > T a b l e s \ T r e a t m e n t s \ C o l u m n s \ I n s t r u c t i o n s < / K e y > < / D i a g r a m O b j e c t K e y > < D i a g r a m O b j e c t K e y > < K e y > T a b l e s \ T r e a t m e n t s \ C o l u m n s \ T r e a t m e n t   C o s t < / K e y > < / D i a g r a m O b j e c t K e y > < D i a g r a m O b j e c t K e y > < K e y > T a b l e s \ T r e a t m e n t s \ C o l u m n s \ T r e a t m e n t   T y p e < / K e y > < / D i a g r a m O b j e c t K e y > < D i a g r a m O b j e c t K e y > < K e y > T a b l e s \ T r e a t m e n t s \ C o l u m n s \ T r e a t m e n t   N a m e < / K e y > < / D i a g r a m O b j e c t K e y > < D i a g r a m O b j e c t K e y > < K e y > T a b l e s \ T r e a t m e n t s \ C o l u m n s \ S t a t u s < / K e y > < / D i a g r a m O b j e c t K e y > < D i a g r a m O b j e c t K e y > < K e y > T a b l e s \ T r e a t m e n t s \ C o l u m n s \ C o s t < / K e y > < / D i a g r a m O b j e c t K e y > < D i a g r a m O b j e c t K e y > < K e y > T a b l e s \ T r e a t m e n t s \ C o l u m n s \ O u t c o m e < / K e y > < / D i a g r a m O b j e c t K e y > < D i a g r a m O b j e c t K e y > < K e y > T a b l e s \ T r e a t m e n t s \ C o l u m n s \ T r e a t m e n t   D e s c r i p t i o n < / K e y > < / D i a g r a m O b j e c t K e y > < D i a g r a m O b j e c t K e y > < K e y > T a b l e s \ T r e a t m e n t s \ M e a s u r e s \ S u m   o f   T r e a t m e n t   C o s t < / K e y > < / D i a g r a m O b j e c t K e y > < D i a g r a m O b j e c t K e y > < K e y > T a b l e s \ T r e a t m e n t s \ S u m   o f   T r e a t m e n t   C o s t \ A d d i t i o n a l   I n f o \ I m p l i c i t   M e a s u r e < / K e y > < / D i a g r a m O b j e c t K e y > < D i a g r a m O b j e c t K e y > < K e y > T a b l e s \ T r e a t m e n t s \ M e a s u r e s \ A v e r a g e   o f   T r e a t m e n t   C o s t < / K e y > < / D i a g r a m O b j e c t K e y > < D i a g r a m O b j e c t K e y > < K e y > T a b l e s \ T r e a t m e n t s \ A v e r a g e   o f   T r e a t m e n t   C o s t \ A d d i t i o n a l   I n f o \ I m p l i c i t   M e a s u r e < / K e y > < / D i a g r a m O b j e c t K e y > < D i a g r a m O b j e c t K e y > < K e y > T a b l e s \ T r e a t m e n t s \ M e a s u r e s \ S u m   o f   C o s t < / K e y > < / D i a g r a m O b j e c t K e y > < D i a g r a m O b j e c t K e y > < K e y > T a b l e s \ T r e a t m e n t s \ S u m   o f   C o s t \ A d d i t i o n a l   I n f o \ I m p l i c i t   M e a s u r e < / K e y > < / D i a g r a m O b j e c t K e y > < D i a g r a m O b j e c t K e y > < K e y > T a b l e s \ T r e a t m e n t s \ M e a s u r e s \ A v e r a g e   o f   C o s t < / K e y > < / D i a g r a m O b j e c t K e y > < D i a g r a m O b j e c t K e y > < K e y > T a b l e s \ T r e a t m e n t s \ A v e r a g e   o f   C o s t \ A d d i t i o n a l   I n f o \ I m p l i c i t   M e a s u r e < / K e y > < / D i a g r a m O b j e c t K e y > < D i a g r a m O b j e c t K e y > < K e y > T a b l e s \ V i s i t < / K e y > < / D i a g r a m O b j e c t K e y > < D i a g r a m O b j e c t K e y > < K e y > T a b l e s \ V i s i t \ C o l u m n s \ V i s i t   I D < / K e y > < / D i a g r a m O b j e c t K e y > < D i a g r a m O b j e c t K e y > < K e y > T a b l e s \ V i s i t \ C o l u m n s \ P a t i e n t   I D < / K e y > < / D i a g r a m O b j e c t K e y > < D i a g r a m O b j e c t K e y > < K e y > T a b l e s \ V i s i t \ C o l u m n s \ D o c t o r   I D < / K e y > < / D i a g r a m O b j e c t K e y > < D i a g r a m O b j e c t K e y > < K e y > T a b l e s \ V i s i t \ C o l u m n s \ V i s i t   D a t e < / K e y > < / D i a g r a m O b j e c t K e y > < D i a g r a m O b j e c t K e y > < K e y > T a b l e s \ V i s i t \ C o l u m n s \ D i a g n o s i s < / K e y > < / D i a g r a m O b j e c t K e y > < D i a g r a m O b j e c t K e y > < K e y > T a b l e s \ V i s i t \ C o l u m n s \ F o l l o w   U p   R e q u i r e d < / K e y > < / D i a g r a m O b j e c t K e y > < D i a g r a m O b j e c t K e y > < K e y > T a b l e s \ V i s i t \ C o l u m n s \ V i s i t   T y p e < / K e y > < / D i a g r a m O b j e c t K e y > < D i a g r a m O b j e c t K e y > < K e y > T a b l e s \ V i s i t \ C o l u m n s \ V i s i t   S t a t u s < / K e y > < / D i a g r a m O b j e c t K e y > < D i a g r a m O b j e c t K e y > < K e y > T a b l e s \ V i s i t \ C o l u m n s \ D i a g n o s i s   C o d e < / K e y > < / D i a g r a m O b j e c t K e y > < D i a g r a m O b j e c t K e y > < K e y > T a b l e s \ V i s i t \ C o l u m n s \ R e a s o n   f o r   V i s i t < / K e y > < / D i a g r a m O b j e c t K e y > < D i a g r a m O b j e c t K e y > < K e y > T a b l e s \ V i s i t \ C o l u m n s \ P r e s c r i b e d   M e d i c a t i o n s < / K e y > < / D i a g r a m O b j e c t K e y > < D i a g r a m O b j e c t K e y > < K e y > T a b l e s \ V i s i t \ M e a s u r e s \ F o l l o w   U p   R a t e < / K e y > < / D i a g r a m O b j e c t K e y > < D i a g r a m O b j e c t K e y > < K e y > T a b l e s \ V i s i t \ M e a s u r e s \ D o c t o r   W o r k l o a d < / K e y > < / D i a g r a m O b j e c t K e y > < D i a g r a m O b j e c t K e y > < K e y > T a b l e s \ V i s i t \ M e a s u r e s \ S u m   o f   V i s i t   I D < / K e y > < / D i a g r a m O b j e c t K e y > < D i a g r a m O b j e c t K e y > < K e y > T a b l e s \ V i s i t \ S u m   o f   V i s i t   I D \ A d d i t i o n a l   I n f o \ I m p l i c i t   M e a s u r e < / K e y > < / D i a g r a m O b j e c t K e y > < D i a g r a m O b j e c t K e y > < K e y > T a b l e s \ V i s i t \ M e a s u r e s \ C o u n t   o f   V i s i t   I D < / K e y > < / D i a g r a m O b j e c t K e y > < D i a g r a m O b j e c t K e y > < K e y > T a b l e s \ V i s i t \ C o u n t   o f   V i s i t   I D \ A d d i t i o n a l   I n f o \ I m p l i c i t   M e a s u r e < / K e y > < / D i a g r a m O b j e c t K e y > < D i a g r a m O b j e c t K e y > < K e y > T a b l e s \ V i s i t \ M e a s u r e s \ C o u n t   o f   D i a g n o s i s < / K e y > < / D i a g r a m O b j e c t K e y > < D i a g r a m O b j e c t K e y > < K e y > T a b l e s \ V i s i t \ C o u n t   o f   D i a g n o s i s \ A d d i t i o n a l   I n f o \ I m p l i c i t   M e a s u r e < / K e y > < / D i a g r a m O b j e c t K e y > < D i a g r a m O b j e c t K e y > < K e y > T a b l e s \ V i s i t \ M e a s u r e s \ C o u n t   o f   F o l l o w   U p   R e q u i r e d < / K e y > < / D i a g r a m O b j e c t K e y > < D i a g r a m O b j e c t K e y > < K e y > T a b l e s \ V i s i t \ C o u n t   o f   F o l l o w   U p   R e q u i r e d \ A d d i t i o n a l   I n f o \ I m p l i c i t   M e a s u r e < / K e y > < / D i a g r a m O b j e c t K e y > < D i a g r a m O b j e c t K e y > < K e y > T a b l e s \ V i s i t \ M e a s u r e s \ S u m   o f   D o c t o r   I D   2 < / K e y > < / D i a g r a m O b j e c t K e y > < D i a g r a m O b j e c t K e y > < K e y > T a b l e s \ V i s i t \ S u m   o f   D o c t o r   I D   2 \ A d d i t i o n a l   I n f o \ I m p l i c i t   M e a s u r e < / K e y > < / D i a g r a m O b j e c t K e y > < D i a g r a m O b j e c t K e y > < K e y > T a b l e s \ V i s i t \ M e a s u r e s \ S u m   o f   P a t i e n t   I D   2 < / K e y > < / D i a g r a m O b j e c t K e y > < D i a g r a m O b j e c t K e y > < K e y > T a b l e s \ V i s i t \ S u m   o f   P a t i e n t   I D   2 \ A d d i t i o n a l   I n f o \ I m p l i c i t   M e a s u r e < / K e y > < / D i a g r a m O b j e c t K e y > < D i a g r a m O b j e c t K e y > < K e y > R e l a t i o n s h i p s \ & l t ; T a b l e s \ L a b   r e s u l t \ C o l u m n s \ V i s i t   I D & g t ; - & l t ; T a b l e s \ V i s i t \ C o l u m n s \ V i s i t   I D & g t ; < / K e y > < / D i a g r a m O b j e c t K e y > < D i a g r a m O b j e c t K e y > < K e y > R e l a t i o n s h i p s \ & l t ; T a b l e s \ L a b   r e s u l t \ C o l u m n s \ V i s i t   I D & g t ; - & l t ; T a b l e s \ V i s i t \ C o l u m n s \ V i s i t   I D & g t ; \ F K < / K e y > < / D i a g r a m O b j e c t K e y > < D i a g r a m O b j e c t K e y > < K e y > R e l a t i o n s h i p s \ & l t ; T a b l e s \ L a b   r e s u l t \ C o l u m n s \ V i s i t   I D & g t ; - & l t ; T a b l e s \ V i s i t \ C o l u m n s \ V i s i t   I D & g t ; \ P K < / K e y > < / D i a g r a m O b j e c t K e y > < D i a g r a m O b j e c t K e y > < K e y > R e l a t i o n s h i p s \ & l t ; T a b l e s \ L a b   r e s u l t \ C o l u m n s \ V i s i t   I D & g t ; - & l t ; T a b l e s \ V i s i t \ C o l u m n s \ V i s i t   I D & g t ; \ C r o s s F i l t e r < / K e y > < / D i a g r a m O b j e c t K e y > < D i a g r a m O b j e c t K e y > < K e y > R e l a t i o n s h i p s \ & l t ; T a b l e s \ T r e a t m e n t s \ C o l u m n s \ V i s i t   I D & g t ; - & l t ; T a b l e s \ V i s i t \ C o l u m n s \ V i s i t   I D & g t ; < / K e y > < / D i a g r a m O b j e c t K e y > < D i a g r a m O b j e c t K e y > < K e y > R e l a t i o n s h i p s \ & l t ; T a b l e s \ T r e a t m e n t s \ C o l u m n s \ V i s i t   I D & g t ; - & l t ; T a b l e s \ V i s i t \ C o l u m n s \ V i s i t   I D & g t ; \ F K < / K e y > < / D i a g r a m O b j e c t K e y > < D i a g r a m O b j e c t K e y > < K e y > R e l a t i o n s h i p s \ & l t ; T a b l e s \ T r e a t m e n t s \ C o l u m n s \ V i s i t   I D & g t ; - & l t ; T a b l e s \ V i s i t \ C o l u m n s \ V i s i t   I D & g t ; \ P K < / K e y > < / D i a g r a m O b j e c t K e y > < D i a g r a m O b j e c t K e y > < K e y > R e l a t i o n s h i p s \ & l t ; T a b l e s \ T r e a t m e n t s \ C o l u m n s \ V i s i t   I D & g t ; - & l t ; T a b l e s \ V i s i t \ C o l u m n s \ V i s i t   I D & g t ; \ C r o s s F i l t e r < / K e y > < / D i a g r a m O b j e c t K e y > < D i a g r a m O b j e c t K e y > < K e y > R e l a t i o n s h i p s \ & l t ; T a b l e s \ V i s i t \ C o l u m n s \ P a t i e n t   I D & g t ; - & l t ; T a b l e s \ P a t i e n t \ C o l u m n s \ P a t i e n t   I D & g t ; < / K e y > < / D i a g r a m O b j e c t K e y > < D i a g r a m O b j e c t K e y > < K e y > R e l a t i o n s h i p s \ & l t ; T a b l e s \ V i s i t \ C o l u m n s \ P a t i e n t   I D & g t ; - & l t ; T a b l e s \ P a t i e n t \ C o l u m n s \ P a t i e n t   I D & g t ; \ F K < / K e y > < / D i a g r a m O b j e c t K e y > < D i a g r a m O b j e c t K e y > < K e y > R e l a t i o n s h i p s \ & l t ; T a b l e s \ V i s i t \ C o l u m n s \ P a t i e n t   I D & g t ; - & l t ; T a b l e s \ P a t i e n t \ C o l u m n s \ P a t i e n t   I D & g t ; \ P K < / K e y > < / D i a g r a m O b j e c t K e y > < D i a g r a m O b j e c t K e y > < K e y > R e l a t i o n s h i p s \ & l t ; T a b l e s \ V i s i t \ C o l u m n s \ P a t i e n t   I D & g t ; - & l t ; T a b l e s \ P a t i e n t \ C o l u m n s \ P a t i e n t   I D & g t ; \ C r o s s F i l t e r < / K e y > < / D i a g r a m O b j e c t K e y > < D i a g r a m O b j e c t K e y > < K e y > R e l a t i o n s h i p s \ & l t ; T a b l e s \ V i s i t \ C o l u m n s \ D o c t o r   I D & g t ; - & l t ; T a b l e s \ D o c t o r \ C o l u m n s \ D o c t o r   I D & g t ; < / K e y > < / D i a g r a m O b j e c t K e y > < D i a g r a m O b j e c t K e y > < K e y > R e l a t i o n s h i p s \ & l t ; T a b l e s \ V i s i t \ C o l u m n s \ D o c t o r   I D & g t ; - & l t ; T a b l e s \ D o c t o r \ C o l u m n s \ D o c t o r   I D & g t ; \ F K < / K e y > < / D i a g r a m O b j e c t K e y > < D i a g r a m O b j e c t K e y > < K e y > R e l a t i o n s h i p s \ & l t ; T a b l e s \ V i s i t \ C o l u m n s \ D o c t o r   I D & g t ; - & l t ; T a b l e s \ D o c t o r \ C o l u m n s \ D o c t o r   I D & g t ; \ P K < / K e y > < / D i a g r a m O b j e c t K e y > < D i a g r a m O b j e c t K e y > < K e y > R e l a t i o n s h i p s \ & l t ; T a b l e s \ V i s i t \ C o l u m n s \ D o c t o r   I D & g t ; - & l t ; T a b l e s \ D o c t o r \ C o l u m n s \ D o c t o r   I D & g t ; \ C r o s s F i l t e r 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 T a g s \ T a b l e s \ & l t ; T a b l e s \ D o c t o r & g t ; < / K e y > < / a : K e y > < a : V a l u e   i : t y p e = " D i a g r a m D i s p l a y T a g V i e w S t a t e " > < I s N o t F i l t e r e d O u t > t r u e < / I s N o t F i l t e r e d O u t > < / a : V a l u e > < / a : K e y V a l u e O f D i a g r a m O b j e c t K e y a n y T y p e z b w N T n L X > < a : K e y V a l u e O f D i a g r a m O b j e c t K e y a n y T y p e z b w N T n L X > < a : K e y > < K e y > D y n a m i c   T a g s \ T a b l e s \ & l t ; T a b l e s \ L a b   r e s u l t & g t ; < / K e y > < / a : K e y > < a : V a l u e   i : t y p e = " D i a g r a m D i s p l a y T a g V i e w S t a t e " > < I s N o t F i l t e r e d O u t > t r u e < / I s N o t F i l t e r e d O u t > < / a : V a l u e > < / a : K e y V a l u e O f D i a g r a m O b j e c t K e y a n y T y p e z b w N T n L X > < a : K e y V a l u e O f D i a g r a m O b j e c t K e y a n y T y p e z b w N T n L X > < a : K e y > < K e y > D y n a m i c   T a g s \ T a b l e s \ & l t ; T a b l e s \ P a t i e n t & g t ; < / K e y > < / a : K e y > < a : V a l u e   i : t y p e = " D i a g r a m D i s p l a y T a g V i e w S t a t e " > < I s N o t F i l t e r e d O u t > t r u e < / I s N o t F i l t e r e d O u t > < / a : V a l u e > < / a : K e y V a l u e O f D i a g r a m O b j e c t K e y a n y T y p e z b w N T n L X > < a : K e y V a l u e O f D i a g r a m O b j e c t K e y a n y T y p e z b w N T n L X > < a : K e y > < K e y > D y n a m i c   T a g s \ T a b l e s \ & l t ; T a b l e s \ T r e a t m e n t s & g t ; < / K e y > < / a : K e y > < a : V a l u e   i : t y p e = " D i a g r a m D i s p l a y T a g V i e w S t a t e " > < I s N o t F i l t e r e d O u t > t r u e < / I s N o t F i l t e r e d O u t > < / a : V a l u e > < / a : K e y V a l u e O f D i a g r a m O b j e c t K e y a n y T y p e z b w N T n L X > < a : K e y V a l u e O f D i a g r a m O b j e c t K e y a n y T y p e z b w N T n L X > < a : K e y > < K e y > D y n a m i c   T a g s \ T a b l e s \ & l t ; T a b l e s \ V i s i t & g t ; < / K e y > < / a : K e y > < a : V a l u e   i : t y p e = " D i a g r a m D i s p l a y T a g V i e w S t a t e " > < I s N o t F i l t e r e d O u t > t r u e < / I s N o t F i l t e r e d O u t > < / a : V a l u e > < / a : K e y V a l u e O f D i a g r a m O b j e c t K e y a n y T y p e z b w N T n L X > < a : K e y V a l u e O f D i a g r a m O b j e c t K e y a n y T y p e z b w N T n L X > < a : K e y > < K e y > T a b l e s \ D o c t o r < / K e y > < / a : K e y > < a : V a l u e   i : t y p e = " D i a g r a m D i s p l a y N o d e V i e w S t a t e " > < H e i g h t > 1 5 0 < / H e i g h t > < I s E x p a n d e d > t r u e < / I s E x p a n d e d > < L a y e d O u t > t r u e < / L a y e d O u t > < L e f t > 6 7 8 < / L e f t > < T a b I n d e x > 4 < / T a b I n d e x > < T o p > 1 8 3 . 3 3 3 3 3 3 3 3 3 3 3 3 3 7 < / T o p > < W i d t h > 2 0 0 < / W i d t h > < / a : V a l u e > < / a : K e y V a l u e O f D i a g r a m O b j e c t K e y a n y T y p e z b w N T n L X > < a : K e y V a l u e O f D i a g r a m O b j e c t K e y a n y T y p e z b w N T n L X > < a : K e y > < K e y > T a b l e s \ D o c t o r \ C o l u m n s \ D o c t o r   I D < / K e y > < / a : K e y > < a : V a l u e   i : t y p e = " D i a g r a m D i s p l a y N o d e V i e w S t a t e " > < H e i g h t > 1 5 0 < / H e i g h t > < I s E x p a n d e d > t r u e < / I s E x p a n d e d > < W i d t h > 2 0 0 < / W i d t h > < / a : V a l u e > < / a : K e y V a l u e O f D i a g r a m O b j e c t K e y a n y T y p e z b w N T n L X > < a : K e y V a l u e O f D i a g r a m O b j e c t K e y a n y T y p e z b w N T n L X > < a : K e y > < K e y > T a b l e s \ D o c t o r \ C o l u m n s \ D o c t o r   N a m e < / K e y > < / a : K e y > < a : V a l u e   i : t y p e = " D i a g r a m D i s p l a y N o d e V i e w S t a t e " > < H e i g h t > 1 5 0 < / H e i g h t > < I s E x p a n d e d > t r u e < / I s E x p a n d e d > < W i d t h > 2 0 0 < / W i d t h > < / a : V a l u e > < / a : K e y V a l u e O f D i a g r a m O b j e c t K e y a n y T y p e z b w N T n L X > < a : K e y V a l u e O f D i a g r a m O b j e c t K e y a n y T y p e z b w N T n L X > < a : K e y > < K e y > T a b l e s \ D o c t o r \ C o l u m n s \ S p e c i a l t y < / K e y > < / a : K e y > < a : V a l u e   i : t y p e = " D i a g r a m D i s p l a y N o d e V i e w S t a t e " > < H e i g h t > 1 5 0 < / H e i g h t > < I s E x p a n d e d > t r u e < / I s E x p a n d e d > < W i d t h > 2 0 0 < / W i d t h > < / a : V a l u e > < / a : K e y V a l u e O f D i a g r a m O b j e c t K e y a n y T y p e z b w N T n L X > < a : K e y V a l u e O f D i a g r a m O b j e c t K e y a n y T y p e z b w N T n L X > < a : K e y > < K e y > T a b l e s \ D o c t o r \ C o l u m n s \ P h o n e   N u m b e r < / K e y > < / a : K e y > < a : V a l u e   i : t y p e = " D i a g r a m D i s p l a y N o d e V i e w S t a t e " > < H e i g h t > 1 5 0 < / H e i g h t > < I s E x p a n d e d > t r u e < / I s E x p a n d e d > < W i d t h > 2 0 0 < / W i d t h > < / a : V a l u e > < / a : K e y V a l u e O f D i a g r a m O b j e c t K e y a n y T y p e z b w N T n L X > < a : K e y V a l u e O f D i a g r a m O b j e c t K e y a n y T y p e z b w N T n L X > < a : K e y > < K e y > T a b l e s \ D o c t o r \ C o l u m n s \ Y e a r s   O f   E x p e r i e n c e < / K e y > < / a : K e y > < a : V a l u e   i : t y p e = " D i a g r a m D i s p l a y N o d e V i e w S t a t e " > < H e i g h t > 1 5 0 < / H e i g h t > < I s E x p a n d e d > t r u e < / I s E x p a n d e d > < W i d t h > 2 0 0 < / W i d t h > < / a : V a l u e > < / a : K e y V a l u e O f D i a g r a m O b j e c t K e y a n y T y p e z b w N T n L X > < a : K e y V a l u e O f D i a g r a m O b j e c t K e y a n y T y p e z b w N T n L X > < a : K e y > < K e y > T a b l e s \ D o c t o r \ C o l u m n s \ H o s p i t a l   A f f i l i a t i o n < / K e y > < / a : K e y > < a : V a l u e   i : t y p e = " D i a g r a m D i s p l a y N o d e V i e w S t a t e " > < H e i g h t > 1 5 0 < / H e i g h t > < I s E x p a n d e d > t r u e < / I s E x p a n d e d > < W i d t h > 2 0 0 < / W i d t h > < / a : V a l u e > < / a : K e y V a l u e O f D i a g r a m O b j e c t K e y a n y T y p e z b w N T n L X > < a : K e y V a l u e O f D i a g r a m O b j e c t K e y a n y T y p e z b w N T n L X > < a : K e y > < K e y > T a b l e s \ D o c t o r \ C o l u m n s \ H o s p i t a l / C l i n i c < / K e y > < / a : K e y > < a : V a l u e   i : t y p e = " D i a g r a m D i s p l a y N o d e V i e w S t a t e " > < H e i g h t > 1 5 0 < / H e i g h t > < I s E x p a n d e d > t r u e < / I s E x p a n d e d > < W i d t h > 2 0 0 < / W i d t h > < / a : V a l u e > < / a : K e y V a l u e O f D i a g r a m O b j e c t K e y a n y T y p e z b w N T n L X > < a : K e y V a l u e O f D i a g r a m O b j e c t K e y a n y T y p e z b w N T n L X > < a : K e y > < K e y > T a b l e s \ D o c t o r \ C o l u m n s \ E m a i l < / K e y > < / a : K e y > < a : V a l u e   i : t y p e = " D i a g r a m D i s p l a y N o d e V i e w S t a t e " > < H e i g h t > 1 5 0 < / H e i g h t > < I s E x p a n d e d > t r u e < / I s E x p a n d e d > < W i d t h > 2 0 0 < / W i d t h > < / a : V a l u e > < / a : K e y V a l u e O f D i a g r a m O b j e c t K e y a n y T y p e z b w N T n L X > < a : K e y V a l u e O f D i a g r a m O b j e c t K e y a n y T y p e z b w N T n L X > < a : K e y > < K e y > T a b l e s \ D o c t o r \ M e a s u r e s \ S u m   o f   D o c t o r   I D < / K e y > < / a : K e y > < a : V a l u e   i : t y p e = " D i a g r a m D i s p l a y N o d e V i e w S t a t e " > < H e i g h t > 1 5 0 < / H e i g h t > < I s E x p a n d e d > t r u e < / I s E x p a n d e d > < W i d t h > 2 0 0 < / W i d t h > < / a : V a l u e > < / a : K e y V a l u e O f D i a g r a m O b j e c t K e y a n y T y p e z b w N T n L X > < a : K e y V a l u e O f D i a g r a m O b j e c t K e y a n y T y p e z b w N T n L X > < a : K e y > < K e y > T a b l e s \ D o c t o r \ S u m   o f   D o c t o r   I D \ A d d i t i o n a l   I n f o \ I m p l i c i t   M e a s u r e < / K e y > < / a : K e y > < a : V a l u e   i : t y p e = " D i a g r a m D i s p l a y V i e w S t a t e I D i a g r a m T a g A d d i t i o n a l I n f o " / > < / a : K e y V a l u e O f D i a g r a m O b j e c t K e y a n y T y p e z b w N T n L X > < a : K e y V a l u e O f D i a g r a m O b j e c t K e y a n y T y p e z b w N T n L X > < a : K e y > < K e y > T a b l e s \ D o c t o r \ M e a s u r e s \ C o u n t   o f   D o c t o r   I D < / K e y > < / a : K e y > < a : V a l u e   i : t y p e = " D i a g r a m D i s p l a y N o d e V i e w S t a t e " > < H e i g h t > 1 5 0 < / H e i g h t > < I s E x p a n d e d > t r u e < / I s E x p a n d e d > < W i d t h > 2 0 0 < / W i d t h > < / a : V a l u e > < / a : K e y V a l u e O f D i a g r a m O b j e c t K e y a n y T y p e z b w N T n L X > < a : K e y V a l u e O f D i a g r a m O b j e c t K e y a n y T y p e z b w N T n L X > < a : K e y > < K e y > T a b l e s \ D o c t o r \ C o u n t   o f   D o c t o r   I D \ A d d i t i o n a l   I n f o \ I m p l i c i t   M e a s u r e < / K e y > < / a : K e y > < a : V a l u e   i : t y p e = " D i a g r a m D i s p l a y V i e w S t a t e I D i a g r a m T a g A d d i t i o n a l I n f o " / > < / a : K e y V a l u e O f D i a g r a m O b j e c t K e y a n y T y p e z b w N T n L X > < a : K e y V a l u e O f D i a g r a m O b j e c t K e y a n y T y p e z b w N T n L X > < a : K e y > < K e y > T a b l e s \ D o c t o r \ M e a s u r e s \ C o u n t   o f   S p e c i a l t y < / K e y > < / a : K e y > < a : V a l u e   i : t y p e = " D i a g r a m D i s p l a y N o d e V i e w S t a t e " > < H e i g h t > 1 5 0 < / H e i g h t > < I s E x p a n d e d > t r u e < / I s E x p a n d e d > < W i d t h > 2 0 0 < / W i d t h > < / a : V a l u e > < / a : K e y V a l u e O f D i a g r a m O b j e c t K e y a n y T y p e z b w N T n L X > < a : K e y V a l u e O f D i a g r a m O b j e c t K e y a n y T y p e z b w N T n L X > < a : K e y > < K e y > T a b l e s \ D o c t o r \ C o u n t   o f   S p e c i a l t y \ A d d i t i o n a l   I n f o \ I m p l i c i t   M e a s u r e < / K e y > < / a : K e y > < a : V a l u e   i : t y p e = " D i a g r a m D i s p l a y V i e w S t a t e I D i a g r a m T a g A d d i t i o n a l I n f o " / > < / a : K e y V a l u e O f D i a g r a m O b j e c t K e y a n y T y p e z b w N T n L X > < a : K e y V a l u e O f D i a g r a m O b j e c t K e y a n y T y p e z b w N T n L X > < a : K e y > < K e y > T a b l e s \ L a b   r e s u l t < / K e y > < / a : K e y > < a : V a l u e   i : t y p e = " D i a g r a m D i s p l a y N o d e V i e w S t a t e " > < H e i g h t > 1 5 0 < / H e i g h t > < I s E x p a n d e d > t r u e < / I s E x p a n d e d > < L a y e d O u t > t r u e < / L a y e d O u t > < W i d t h > 2 0 0 < / W i d t h > < / a : V a l u e > < / a : K e y V a l u e O f D i a g r a m O b j e c t K e y a n y T y p e z b w N T n L X > < a : K e y V a l u e O f D i a g r a m O b j e c t K e y a n y T y p e z b w N T n L X > < a : K e y > < K e y > T a b l e s \ L a b   r e s u l t \ C o l u m n s \ L a b   R e s u l t   I D < / K e y > < / a : K e y > < a : V a l u e   i : t y p e = " D i a g r a m D i s p l a y N o d e V i e w S t a t e " > < H e i g h t > 1 5 0 < / H e i g h t > < I s E x p a n d e d > t r u e < / I s E x p a n d e d > < W i d t h > 2 0 0 < / W i d t h > < / a : V a l u e > < / a : K e y V a l u e O f D i a g r a m O b j e c t K e y a n y T y p e z b w N T n L X > < a : K e y V a l u e O f D i a g r a m O b j e c t K e y a n y T y p e z b w N T n L X > < a : K e y > < K e y > T a b l e s \ L a b   r e s u l t \ C o l u m n s \ V i s i t   I D < / K e y > < / a : K e y > < a : V a l u e   i : t y p e = " D i a g r a m D i s p l a y N o d e V i e w S t a t e " > < H e i g h t > 1 5 0 < / H e i g h t > < I s E x p a n d e d > t r u e < / I s E x p a n d e d > < W i d t h > 2 0 0 < / W i d t h > < / a : V a l u e > < / a : K e y V a l u e O f D i a g r a m O b j e c t K e y a n y T y p e z b w N T n L X > < a : K e y V a l u e O f D i a g r a m O b j e c t K e y a n y T y p e z b w N T n L X > < a : K e y > < K e y > T a b l e s \ L a b   r e s u l t \ C o l u m n s \ T e s t   N a m e < / K e y > < / a : K e y > < a : V a l u e   i : t y p e = " D i a g r a m D i s p l a y N o d e V i e w S t a t e " > < H e i g h t > 1 5 0 < / H e i g h t > < I s E x p a n d e d > t r u e < / I s E x p a n d e d > < W i d t h > 2 0 0 < / W i d t h > < / a : V a l u e > < / a : K e y V a l u e O f D i a g r a m O b j e c t K e y a n y T y p e z b w N T n L X > < a : K e y V a l u e O f D i a g r a m O b j e c t K e y a n y T y p e z b w N T n L X > < a : K e y > < K e y > T a b l e s \ L a b   r e s u l t \ C o l u m n s \ T e s t   D a t e < / K e y > < / a : K e y > < a : V a l u e   i : t y p e = " D i a g r a m D i s p l a y N o d e V i e w S t a t e " > < H e i g h t > 1 5 0 < / H e i g h t > < I s E x p a n d e d > t r u e < / I s E x p a n d e d > < W i d t h > 2 0 0 < / W i d t h > < / a : V a l u e > < / a : K e y V a l u e O f D i a g r a m O b j e c t K e y a n y T y p e z b w N T n L X > < a : K e y V a l u e O f D i a g r a m O b j e c t K e y a n y T y p e z b w N T n L X > < a : K e y > < K e y > T a b l e s \ L a b   r e s u l t \ C o l u m n s \ U n i t s < / K e y > < / a : K e y > < a : V a l u e   i : t y p e = " D i a g r a m D i s p l a y N o d e V i e w S t a t e " > < H e i g h t > 1 5 0 < / H e i g h t > < I s E x p a n d e d > t r u e < / I s E x p a n d e d > < W i d t h > 2 0 0 < / W i d t h > < / a : V a l u e > < / a : K e y V a l u e O f D i a g r a m O b j e c t K e y a n y T y p e z b w N T n L X > < a : K e y V a l u e O f D i a g r a m O b j e c t K e y a n y T y p e z b w N T n L X > < a : K e y > < K e y > T a b l e s \ L a b   r e s u l t \ C o l u m n s \ C o m m e n t s < / K e y > < / a : K e y > < a : V a l u e   i : t y p e = " D i a g r a m D i s p l a y N o d e V i e w S t a t e " > < H e i g h t > 1 5 0 < / H e i g h t > < I s E x p a n d e d > t r u e < / I s E x p a n d e d > < W i d t h > 2 0 0 < / W i d t h > < / a : V a l u e > < / a : K e y V a l u e O f D i a g r a m O b j e c t K e y a n y T y p e z b w N T n L X > < a : K e y V a l u e O f D i a g r a m O b j e c t K e y a n y T y p e z b w N T n L X > < a : K e y > < K e y > T a b l e s \ L a b   r e s u l t \ C o l u m n s \ T e s t   R e s u l t < / K e y > < / a : K e y > < a : V a l u e   i : t y p e = " D i a g r a m D i s p l a y N o d e V i e w S t a t e " > < H e i g h t > 1 5 0 < / H e i g h t > < I s E x p a n d e d > t r u e < / I s E x p a n d e d > < W i d t h > 2 0 0 < / W i d t h > < / a : V a l u e > < / a : K e y V a l u e O f D i a g r a m O b j e c t K e y a n y T y p e z b w N T n L X > < a : K e y V a l u e O f D i a g r a m O b j e c t K e y a n y T y p e z b w N T n L X > < a : K e y > < K e y > T a b l e s \ L a b   r e s u l t \ C o l u m n s \ R e f e r e n c e   R a n g e < / K e y > < / a : K e y > < a : V a l u e   i : t y p e = " D i a g r a m D i s p l a y N o d e V i e w S t a t e " > < H e i g h t > 1 5 0 < / H e i g h t > < I s E x p a n d e d > t r u e < / I s E x p a n d e d > < W i d t h > 2 0 0 < / W i d t h > < / a : V a l u e > < / a : K e y V a l u e O f D i a g r a m O b j e c t K e y a n y T y p e z b w N T n L X > < a : K e y V a l u e O f D i a g r a m O b j e c t K e y a n y T y p e z b w N T n L X > < a : K e y > < K e y > T a b l e s \ L a b   r e s u l t \ M e a s u r e s \ P e r c e n t a g e   o f   a b n o r m a l   l a b   r e s u l t s < / K e y > < / a : K e y > < a : V a l u e   i : t y p e = " D i a g r a m D i s p l a y N o d e V i e w S t a t e " > < H e i g h t > 1 5 0 < / H e i g h t > < I s E x p a n d e d > t r u e < / I s E x p a n d e d > < W i d t h > 2 0 0 < / W i d t h > < / a : V a l u e > < / a : K e y V a l u e O f D i a g r a m O b j e c t K e y a n y T y p e z b w N T n L X > < a : K e y V a l u e O f D i a g r a m O b j e c t K e y a n y T y p e z b w N T n L X > < a : K e y > < K e y > T a b l e s \ L a b   r e s u l t \ M e a s u r e s \ S u m   o f   L a b   R e s u l t   I D < / K e y > < / a : K e y > < a : V a l u e   i : t y p e = " D i a g r a m D i s p l a y N o d e V i e w S t a t e " > < H e i g h t > 1 5 0 < / H e i g h t > < I s E x p a n d e d > t r u e < / I s E x p a n d e d > < W i d t h > 2 0 0 < / W i d t h > < / a : V a l u e > < / a : K e y V a l u e O f D i a g r a m O b j e c t K e y a n y T y p e z b w N T n L X > < a : K e y V a l u e O f D i a g r a m O b j e c t K e y a n y T y p e z b w N T n L X > < a : K e y > < K e y > T a b l e s \ L a b   r e s u l t \ S u m   o f   L a b   R e s u l t   I D \ A d d i t i o n a l   I n f o \ I m p l i c i t   M e a s u r e < / K e y > < / a : K e y > < a : V a l u e   i : t y p e = " D i a g r a m D i s p l a y V i e w S t a t e I D i a g r a m T a g A d d i t i o n a l I n f o " / > < / a : K e y V a l u e O f D i a g r a m O b j e c t K e y a n y T y p e z b w N T n L X > < a : K e y V a l u e O f D i a g r a m O b j e c t K e y a n y T y p e z b w N T n L X > < a : K e y > < K e y > T a b l e s \ L a b   r e s u l t \ M e a s u r e s \ C o u n t   o f   L a b   R e s u l t   I D < / K e y > < / a : K e y > < a : V a l u e   i : t y p e = " D i a g r a m D i s p l a y N o d e V i e w S t a t e " > < H e i g h t > 1 5 0 < / H e i g h t > < I s E x p a n d e d > t r u e < / I s E x p a n d e d > < W i d t h > 2 0 0 < / W i d t h > < / a : V a l u e > < / a : K e y V a l u e O f D i a g r a m O b j e c t K e y a n y T y p e z b w N T n L X > < a : K e y V a l u e O f D i a g r a m O b j e c t K e y a n y T y p e z b w N T n L X > < a : K e y > < K e y > T a b l e s \ L a b   r e s u l t \ C o u n t   o f   L a b   R e s u l t   I D \ A d d i t i o n a l   I n f o \ I m p l i c i t   M e a s u r e < / K e y > < / a : K e y > < a : V a l u e   i : t y p e = " D i a g r a m D i s p l a y V i e w S t a t e I D i a g r a m T a g A d d i t i o n a l I n f o " / > < / a : K e y V a l u e O f D i a g r a m O b j e c t K e y a n y T y p e z b w N T n L X > < a : K e y V a l u e O f D i a g r a m O b j e c t K e y a n y T y p e z b w N T n L X > < a : K e y > < K e y > T a b l e s \ L a b   r e s u l t \ M e a s u r e s \ C o u n t   o f   T e s t   R e s u l t < / K e y > < / a : K e y > < a : V a l u e   i : t y p e = " D i a g r a m D i s p l a y N o d e V i e w S t a t e " > < H e i g h t > 1 5 0 < / H e i g h t > < I s E x p a n d e d > t r u e < / I s E x p a n d e d > < W i d t h > 2 0 0 < / W i d t h > < / a : V a l u e > < / a : K e y V a l u e O f D i a g r a m O b j e c t K e y a n y T y p e z b w N T n L X > < a : K e y V a l u e O f D i a g r a m O b j e c t K e y a n y T y p e z b w N T n L X > < a : K e y > < K e y > T a b l e s \ L a b   r e s u l t \ C o u n t   o f   T e s t   R e s u l t \ A d d i t i o n a l   I n f o \ I m p l i c i t   M e a s u r e < / K e y > < / a : K e y > < a : V a l u e   i : t y p e = " D i a g r a m D i s p l a y V i e w S t a t e I D i a g r a m T a g A d d i t i o n a l I n f o " / > < / a : K e y V a l u e O f D i a g r a m O b j e c t K e y a n y T y p e z b w N T n L X > < a : K e y V a l u e O f D i a g r a m O b j e c t K e y a n y T y p e z b w N T n L X > < a : K e y > < K e y > T a b l e s \ P a t i e n t < / K e y > < / a : K e y > < a : V a l u e   i : t y p e = " D i a g r a m D i s p l a y N o d e V i e w S t a t e " > < H e i g h t > 1 5 0 < / H e i g h t > < I s E x p a n d e d > t r u e < / I s E x p a n d e d > < L a y e d O u t > t r u e < / L a y e d O u t > < L e f t > 6 7 6 . 4 7 4 2 8 7 8 0 1 9 9 8 3 4 < / L e f t > < T a b I n d e x > 2 < / T a b I n d e x > < T o p > 3 . 3 3 3 3 3 3 3 3 3 3 3 3 3 4 2 8 < / T o p > < W i d t h > 2 0 0 < / W i d t h > < / a : V a l u e > < / a : K e y V a l u e O f D i a g r a m O b j e c t K e y a n y T y p e z b w N T n L X > < a : K e y V a l u e O f D i a g r a m O b j e c t K e y a n y T y p e z b w N T n L X > < a : K e y > < K e y > T a b l e s \ P a t i e n t \ C o l u m n s \ P a t i e n t   I D < / K e y > < / a : K e y > < a : V a l u e   i : t y p e = " D i a g r a m D i s p l a y N o d e V i e w S t a t e " > < H e i g h t > 1 5 0 < / H e i g h t > < I s E x p a n d e d > t r u e < / I s E x p a n d e d > < W i d t h > 2 0 0 < / W i d t h > < / a : V a l u e > < / a : K e y V a l u e O f D i a g r a m O b j e c t K e y a n y T y p e z b w N T n L X > < a : K e y V a l u e O f D i a g r a m O b j e c t K e y a n y T y p e z b w N T n L X > < a : K e y > < K e y > T a b l e s \ P a t i e n t \ C o l u m n s \ G e n d e r < / K e y > < / a : K e y > < a : V a l u e   i : t y p e = " D i a g r a m D i s p l a y N o d e V i e w S t a t e " > < H e i g h t > 1 5 0 < / H e i g h t > < I s E x p a n d e d > t r u e < / I s E x p a n d e d > < W i d t h > 2 0 0 < / W i d t h > < / a : V a l u e > < / a : K e y V a l u e O f D i a g r a m O b j e c t K e y a n y T y p e z b w N T n L X > < a : K e y V a l u e O f D i a g r a m O b j e c t K e y a n y T y p e z b w N T n L X > < a : K e y > < K e y > T a b l e s \ P a t i e n t \ C o l u m n s \ D a t e O f B i r t h < / K e y > < / a : K e y > < a : V a l u e   i : t y p e = " D i a g r a m D i s p l a y N o d e V i e w S t a t e " > < H e i g h t > 1 5 0 < / H e i g h t > < I s E x p a n d e d > t r u e < / I s E x p a n d e d > < W i d t h > 2 0 0 < / W i d t h > < / a : V a l u e > < / a : K e y V a l u e O f D i a g r a m O b j e c t K e y a n y T y p e z b w N T n L X > < a : K e y V a l u e O f D i a g r a m O b j e c t K e y a n y T y p e z b w N T n L X > < a : K e y > < K e y > T a b l e s \ P a t i e n t \ C o l u m n s \ A g e < / K e y > < / a : K e y > < a : V a l u e   i : t y p e = " D i a g r a m D i s p l a y N o d e V i e w S t a t e " > < H e i g h t > 1 5 0 < / H e i g h t > < I s E x p a n d e d > t r u e < / I s E x p a n d e d > < W i d t h > 2 0 0 < / W i d t h > < / a : V a l u e > < / a : K e y V a l u e O f D i a g r a m O b j e c t K e y a n y T y p e z b w N T n L X > < a : K e y V a l u e O f D i a g r a m O b j e c t K e y a n y T y p e z b w N T n L X > < a : K e y > < K e y > T a b l e s \ P a t i e n t \ C o l u m n s \ P h o n e   N u m b e r < / K e y > < / a : K e y > < a : V a l u e   i : t y p e = " D i a g r a m D i s p l a y N o d e V i e w S t a t e " > < H e i g h t > 1 5 0 < / H e i g h t > < I s E x p a n d e d > t r u e < / I s E x p a n d e d > < W i d t h > 2 0 0 < / W i d t h > < / a : V a l u e > < / a : K e y V a l u e O f D i a g r a m O b j e c t K e y a n y T y p e z b w N T n L X > < a : K e y V a l u e O f D i a g r a m O b j e c t K e y a n y T y p e z b w N T n L X > < a : K e y > < K e y > T a b l e s \ P a t i e n t \ C o l u m n s \ A d d r e s s < / K e y > < / a : K e y > < a : V a l u e   i : t y p e = " D i a g r a m D i s p l a y N o d e V i e w S t a t e " > < H e i g h t > 1 5 0 < / H e i g h t > < I s E x p a n d e d > t r u e < / I s E x p a n d e d > < W i d t h > 2 0 0 < / W i d t h > < / a : V a l u e > < / a : K e y V a l u e O f D i a g r a m O b j e c t K e y a n y T y p e z b w N T n L X > < a : K e y V a l u e O f D i a g r a m O b j e c t K e y a n y T y p e z b w N T n L X > < a : K e y > < K e y > T a b l e s \ P a t i e n t \ C o l u m n s \ B l o o d   T y p e < / K e y > < / a : K e y > < a : V a l u e   i : t y p e = " D i a g r a m D i s p l a y N o d e V i e w S t a t e " > < H e i g h t > 1 5 0 < / H e i g h t > < I s E x p a n d e d > t r u e < / I s E x p a n d e d > < W i d t h > 2 0 0 < / W i d t h > < / a : V a l u e > < / a : K e y V a l u e O f D i a g r a m O b j e c t K e y a n y T y p e z b w N T n L X > < a : K e y V a l u e O f D i a g r a m O b j e c t K e y a n y T y p e z b w N T n L X > < a : K e y > < K e y > T a b l e s \ P a t i e n t \ C o l u m n s \ E m e r g e n c y   C o n t a c t < / K e y > < / a : K e y > < a : V a l u e   i : t y p e = " D i a g r a m D i s p l a y N o d e V i e w S t a t e " > < H e i g h t > 1 5 0 < / H e i g h t > < I s E x p a n d e d > t r u e < / I s E x p a n d e d > < W i d t h > 2 0 0 < / W i d t h > < / a : V a l u e > < / a : K e y V a l u e O f D i a g r a m O b j e c t K e y a n y T y p e z b w N T n L X > < a : K e y V a l u e O f D i a g r a m O b j e c t K e y a n y T y p e z b w N T n L X > < a : K e y > < K e y > T a b l e s \ P a t i e n t \ C o l u m n s \ I n s u r a n c e   P r o v i d e r < / K e y > < / a : K e y > < a : V a l u e   i : t y p e = " D i a g r a m D i s p l a y N o d e V i e w S t a t e " > < H e i g h t > 1 5 0 < / H e i g h t > < I s E x p a n d e d > t r u e < / I s E x p a n d e d > < W i d t h > 2 0 0 < / W i d t h > < / a : V a l u e > < / a : K e y V a l u e O f D i a g r a m O b j e c t K e y a n y T y p e z b w N T n L X > < a : K e y V a l u e O f D i a g r a m O b j e c t K e y a n y T y p e z b w N T n L X > < a : K e y > < K e y > T a b l e s \ P a t i e n t \ C o l u m n s \ S t a t e < / K e y > < / a : K e y > < a : V a l u e   i : t y p e = " D i a g r a m D i s p l a y N o d e V i e w S t a t e " > < H e i g h t > 1 5 0 < / H e i g h t > < I s E x p a n d e d > t r u e < / I s E x p a n d e d > < W i d t h > 2 0 0 < / W i d t h > < / a : V a l u e > < / a : K e y V a l u e O f D i a g r a m O b j e c t K e y a n y T y p e z b w N T n L X > < a : K e y V a l u e O f D i a g r a m O b j e c t K e y a n y T y p e z b w N T n L X > < a : K e y > < K e y > T a b l e s \ P a t i e n t \ C o l u m n s \ C i t y < / K e y > < / a : K e y > < a : V a l u e   i : t y p e = " D i a g r a m D i s p l a y N o d e V i e w S t a t e " > < H e i g h t > 1 5 0 < / H e i g h t > < I s E x p a n d e d > t r u e < / I s E x p a n d e d > < W i d t h > 2 0 0 < / W i d t h > < / a : V a l u e > < / a : K e y V a l u e O f D i a g r a m O b j e c t K e y a n y T y p e z b w N T n L X > < a : K e y V a l u e O f D i a g r a m O b j e c t K e y a n y T y p e z b w N T n L X > < a : K e y > < K e y > T a b l e s \ P a t i e n t \ C o l u m n s \ C o u n t r y < / K e y > < / a : K e y > < a : V a l u e   i : t y p e = " D i a g r a m D i s p l a y N o d e V i e w S t a t e " > < H e i g h t > 1 5 0 < / H e i g h t > < I s E x p a n d e d > t r u e < / I s E x p a n d e d > < W i d t h > 2 0 0 < / W i d t h > < / a : V a l u e > < / a : K e y V a l u e O f D i a g r a m O b j e c t K e y a n y T y p e z b w N T n L X > < a : K e y V a l u e O f D i a g r a m O b j e c t K e y a n y T y p e z b w N T n L X > < a : K e y > < K e y > T a b l e s \ P a t i e n t \ C o l u m n s \ P o l i c y   N u m b e r < / K e y > < / a : K e y > < a : V a l u e   i : t y p e = " D i a g r a m D i s p l a y N o d e V i e w S t a t e " > < H e i g h t > 1 5 0 < / H e i g h t > < I s E x p a n d e d > t r u e < / I s E x p a n d e d > < W i d t h > 2 0 0 < / W i d t h > < / a : V a l u e > < / a : K e y V a l u e O f D i a g r a m O b j e c t K e y a n y T y p e z b w N T n L X > < a : K e y V a l u e O f D i a g r a m O b j e c t K e y a n y T y p e z b w N T n L X > < a : K e y > < K e y > T a b l e s \ P a t i e n t \ C o l u m n s \ M e d i c a l   H i s t o r y < / K e y > < / a : K e y > < a : V a l u e   i : t y p e = " D i a g r a m D i s p l a y N o d e V i e w S t a t e " > < H e i g h t > 1 5 0 < / H e i g h t > < I s E x p a n d e d > t r u e < / I s E x p a n d e d > < W i d t h > 2 0 0 < / W i d t h > < / a : V a l u e > < / a : K e y V a l u e O f D i a g r a m O b j e c t K e y a n y T y p e z b w N T n L X > < a : K e y V a l u e O f D i a g r a m O b j e c t K e y a n y T y p e z b w N T n L X > < a : K e y > < K e y > T a b l e s \ P a t i e n t \ C o l u m n s \ R a c e < / K e y > < / a : K e y > < a : V a l u e   i : t y p e = " D i a g r a m D i s p l a y N o d e V i e w S t a t e " > < H e i g h t > 1 5 0 < / H e i g h t > < I s E x p a n d e d > t r u e < / I s E x p a n d e d > < W i d t h > 2 0 0 < / W i d t h > < / a : V a l u e > < / a : K e y V a l u e O f D i a g r a m O b j e c t K e y a n y T y p e z b w N T n L X > < a : K e y V a l u e O f D i a g r a m O b j e c t K e y a n y T y p e z b w N T n L X > < a : K e y > < K e y > T a b l e s \ P a t i e n t \ C o l u m n s \ E t h n i c i t y < / K e y > < / a : K e y > < a : V a l u e   i : t y p e = " D i a g r a m D i s p l a y N o d e V i e w S t a t e " > < H e i g h t > 1 5 0 < / H e i g h t > < I s E x p a n d e d > t r u e < / I s E x p a n d e d > < W i d t h > 2 0 0 < / W i d t h > < / a : V a l u e > < / a : K e y V a l u e O f D i a g r a m O b j e c t K e y a n y T y p e z b w N T n L X > < a : K e y V a l u e O f D i a g r a m O b j e c t K e y a n y T y p e z b w N T n L X > < a : K e y > < K e y > T a b l e s \ P a t i e n t \ C o l u m n s \ M a r i t a l   S t a t u s < / K e y > < / a : K e y > < a : V a l u e   i : t y p e = " D i a g r a m D i s p l a y N o d e V i e w S t a t e " > < H e i g h t > 1 5 0 < / H e i g h t > < I s E x p a n d e d > t r u e < / I s E x p a n d e d > < W i d t h > 2 0 0 < / W i d t h > < / a : V a l u e > < / a : K e y V a l u e O f D i a g r a m O b j e c t K e y a n y T y p e z b w N T n L X > < a : K e y V a l u e O f D i a g r a m O b j e c t K e y a n y T y p e z b w N T n L X > < a : K e y > < K e y > T a b l e s \ P a t i e n t \ C o l u m n s \ F i r s t   N a m e < / K e y > < / a : K e y > < a : V a l u e   i : t y p e = " D i a g r a m D i s p l a y N o d e V i e w S t a t e " > < H e i g h t > 1 5 0 < / H e i g h t > < I s E x p a n d e d > t r u e < / I s E x p a n d e d > < W i d t h > 2 0 0 < / W i d t h > < / a : V a l u e > < / a : K e y V a l u e O f D i a g r a m O b j e c t K e y a n y T y p e z b w N T n L X > < a : K e y V a l u e O f D i a g r a m O b j e c t K e y a n y T y p e z b w N T n L X > < a : K e y > < K e y > T a b l e s \ P a t i e n t \ C o l u m n s \ L a s t N a m e < / K e y > < / a : K e y > < a : V a l u e   i : t y p e = " D i a g r a m D i s p l a y N o d e V i e w S t a t e " > < H e i g h t > 1 5 0 < / H e i g h t > < I s E x p a n d e d > t r u e < / I s E x p a n d e d > < W i d t h > 2 0 0 < / W i d t h > < / a : V a l u e > < / a : K e y V a l u e O f D i a g r a m O b j e c t K e y a n y T y p e z b w N T n L X > < a : K e y V a l u e O f D i a g r a m O b j e c t K e y a n y T y p e z b w N T n L X > < a : K e y > < K e y > T a b l e s \ P a t i e n t \ C o l u m n s \ E m e r g e n c y   C o n t a c t _ 1 < / K e y > < / a : K e y > < a : V a l u e   i : t y p e = " D i a g r a m D i s p l a y N o d e V i e w S t a t e " > < H e i g h t > 1 5 0 < / H e i g h t > < I s E x p a n d e d > t r u e < / I s E x p a n d e d > < W i d t h > 2 0 0 < / W i d t h > < / a : V a l u e > < / a : K e y V a l u e O f D i a g r a m O b j e c t K e y a n y T y p e z b w N T n L X > < a : K e y V a l u e O f D i a g r a m O b j e c t K e y a n y T y p e z b w N T n L X > < a : K e y > < K e y > T a b l e s \ P a t i e n t \ C o l u m n s \ C h r o n i c   C o n d i t i o n s < / K e y > < / a : K e y > < a : V a l u e   i : t y p e = " D i a g r a m D i s p l a y N o d e V i e w S t a t e " > < H e i g h t > 1 5 0 < / H e i g h t > < I s E x p a n d e d > t r u e < / I s E x p a n d e d > < W i d t h > 2 0 0 < / W i d t h > < / a : V a l u e > < / a : K e y V a l u e O f D i a g r a m O b j e c t K e y a n y T y p e z b w N T n L X > < a : K e y V a l u e O f D i a g r a m O b j e c t K e y a n y T y p e z b w N T n L X > < a : K e y > < K e y > T a b l e s \ P a t i e n t \ C o l u m n s \ A l l e r g i e s < / K e y > < / a : K e y > < a : V a l u e   i : t y p e = " D i a g r a m D i s p l a y N o d e V i e w S t a t e " > < H e i g h t > 1 5 0 < / H e i g h t > < I s E x p a n d e d > t r u e < / I s E x p a n d e d > < W i d t h > 2 0 0 < / W i d t h > < / a : V a l u e > < / a : K e y V a l u e O f D i a g r a m O b j e c t K e y a n y T y p e z b w N T n L X > < a : K e y V a l u e O f D i a g r a m O b j e c t K e y a n y T y p e z b w N T n L X > < a : K e y > < K e y > T a b l e s \ P a t i e n t \ C o l u m n s \ C o n t a c t   N u m b e r < / K e y > < / a : K e y > < a : V a l u e   i : t y p e = " D i a g r a m D i s p l a y N o d e V i e w S t a t e " > < H e i g h t > 1 5 0 < / H e i g h t > < I s E x p a n d e d > t r u e < / I s E x p a n d e d > < W i d t h > 2 0 0 < / W i d t h > < / a : V a l u e > < / a : K e y V a l u e O f D i a g r a m O b j e c t K e y a n y T y p e z b w N T n L X > < a : K e y V a l u e O f D i a g r a m O b j e c t K e y a n y T y p e z b w N T n L X > < a : K e y > < K e y > T a b l e s \ P a t i e n t \ M e a s u r e s \ S u m   o f   P a t i e n t   I D < / K e y > < / a : K e y > < a : V a l u e   i : t y p e = " D i a g r a m D i s p l a y N o d e V i e w S t a t e " > < H e i g h t > 1 5 0 < / H e i g h t > < I s E x p a n d e d > t r u e < / I s E x p a n d e d > < W i d t h > 2 0 0 < / W i d t h > < / a : V a l u e > < / a : K e y V a l u e O f D i a g r a m O b j e c t K e y a n y T y p e z b w N T n L X > < a : K e y V a l u e O f D i a g r a m O b j e c t K e y a n y T y p e z b w N T n L X > < a : K e y > < K e y > T a b l e s \ P a t i e n t \ S u m   o f   P a t i e n t   I D \ A d d i t i o n a l   I n f o \ I m p l i c i t   M e a s u r e < / K e y > < / a : K e y > < a : V a l u e   i : t y p e = " D i a g r a m D i s p l a y V i e w S t a t e I D i a g r a m T a g A d d i t i o n a l I n f o " / > < / a : K e y V a l u e O f D i a g r a m O b j e c t K e y a n y T y p e z b w N T n L X > < a : K e y V a l u e O f D i a g r a m O b j e c t K e y a n y T y p e z b w N T n L X > < a : K e y > < K e y > T a b l e s \ P a t i e n t \ M e a s u r e s \ C o u n t   o f   P a t i e n t   I D < / K e y > < / a : K e y > < a : V a l u e   i : t y p e = " D i a g r a m D i s p l a y N o d e V i e w S t a t e " > < H e i g h t > 1 5 0 < / H e i g h t > < I s E x p a n d e d > t r u e < / I s E x p a n d e d > < W i d t h > 2 0 0 < / W i d t h > < / a : V a l u e > < / a : K e y V a l u e O f D i a g r a m O b j e c t K e y a n y T y p e z b w N T n L X > < a : K e y V a l u e O f D i a g r a m O b j e c t K e y a n y T y p e z b w N T n L X > < a : K e y > < K e y > T a b l e s \ P a t i e n t \ C o u n t   o f   P a t i e n t   I D \ A d d i t i o n a l   I n f o \ I m p l i c i t   M e a s u r e < / K e y > < / a : K e y > < a : V a l u e   i : t y p e = " D i a g r a m D i s p l a y V i e w S t a t e I D i a g r a m T a g A d d i t i o n a l I n f o " / > < / a : K e y V a l u e O f D i a g r a m O b j e c t K e y a n y T y p e z b w N T n L X > < a : K e y V a l u e O f D i a g r a m O b j e c t K e y a n y T y p e z b w N T n L X > < a : K e y > < K e y > T a b l e s \ P a t i e n t \ M e a s u r e s \ S u m   o f   A g e < / K e y > < / a : K e y > < a : V a l u e   i : t y p e = " D i a g r a m D i s p l a y N o d e V i e w S t a t e " > < H e i g h t > 1 5 0 < / H e i g h t > < I s E x p a n d e d > t r u e < / I s E x p a n d e d > < W i d t h > 2 0 0 < / W i d t h > < / a : V a l u e > < / a : K e y V a l u e O f D i a g r a m O b j e c t K e y a n y T y p e z b w N T n L X > < a : K e y V a l u e O f D i a g r a m O b j e c t K e y a n y T y p e z b w N T n L X > < a : K e y > < K e y > T a b l e s \ P a t i e n t \ S u m   o f   A g e \ A d d i t i o n a l   I n f o \ I m p l i c i t   M e a s u r e < / K e y > < / a : K e y > < a : V a l u e   i : t y p e = " D i a g r a m D i s p l a y V i e w S t a t e I D i a g r a m T a g A d d i t i o n a l I n f o " / > < / a : K e y V a l u e O f D i a g r a m O b j e c t K e y a n y T y p e z b w N T n L X > < a : K e y V a l u e O f D i a g r a m O b j e c t K e y a n y T y p e z b w N T n L X > < a : K e y > < K e y > T a b l e s \ P a t i e n t \ M e a s u r e s \ A v e r a g e   o f   A g e < / K e y > < / a : K e y > < a : V a l u e   i : t y p e = " D i a g r a m D i s p l a y N o d e V i e w S t a t e " > < H e i g h t > 1 5 0 < / H e i g h t > < I s E x p a n d e d > t r u e < / I s E x p a n d e d > < W i d t h > 2 0 0 < / W i d t h > < / a : V a l u e > < / a : K e y V a l u e O f D i a g r a m O b j e c t K e y a n y T y p e z b w N T n L X > < a : K e y V a l u e O f D i a g r a m O b j e c t K e y a n y T y p e z b w N T n L X > < a : K e y > < K e y > T a b l e s \ P a t i e n t \ A v e r a g e   o f   A g e \ A d d i t i o n a l   I n f o \ I m p l i c i t   M e a s u r e < / K e y > < / a : K e y > < a : V a l u e   i : t y p e = " D i a g r a m D i s p l a y V i e w S t a t e I D i a g r a m T a g A d d i t i o n a l I n f o " / > < / a : K e y V a l u e O f D i a g r a m O b j e c t K e y a n y T y p e z b w N T n L X > < a : K e y V a l u e O f D i a g r a m O b j e c t K e y a n y T y p e z b w N T n L X > < a : K e y > < K e y > T a b l e s \ P a t i e n t \ M e a s u r e s \ C o u n t   o f   C h r o n i c   C o n d i t i o n s < / K e y > < / a : K e y > < a : V a l u e   i : t y p e = " D i a g r a m D i s p l a y N o d e V i e w S t a t e " > < H e i g h t > 1 5 0 < / H e i g h t > < I s E x p a n d e d > t r u e < / I s E x p a n d e d > < W i d t h > 2 0 0 < / W i d t h > < / a : V a l u e > < / a : K e y V a l u e O f D i a g r a m O b j e c t K e y a n y T y p e z b w N T n L X > < a : K e y V a l u e O f D i a g r a m O b j e c t K e y a n y T y p e z b w N T n L X > < a : K e y > < K e y > T a b l e s \ P a t i e n t \ C o u n t   o f   C h r o n i c   C o n d i t i o n s \ A d d i t i o n a l   I n f o \ I m p l i c i t   M e a s u r e < / K e y > < / a : K e y > < a : V a l u e   i : t y p e = " D i a g r a m D i s p l a y V i e w S t a t e I D i a g r a m T a g A d d i t i o n a l I n f o " / > < / a : K e y V a l u e O f D i a g r a m O b j e c t K e y a n y T y p e z b w N T n L X > < a : K e y V a l u e O f D i a g r a m O b j e c t K e y a n y T y p e z b w N T n L X > < a : K e y > < K e y > T a b l e s \ T r e a t m e n t s < / K e y > < / a : K e y > < a : V a l u e   i : t y p e = " D i a g r a m D i s p l a y N o d e V i e w S t a t e " > < H e i g h t > 1 5 0 < / H e i g h t > < I s E x p a n d e d > t r u e < / I s E x p a n d e d > < L a y e d O u t > t r u e < / L a y e d O u t > < T a b I n d e x > 3 < / T a b I n d e x > < T o p > 2 2 2 < / T o p > < W i d t h > 2 0 0 < / W i d t h > < / a : V a l u e > < / a : K e y V a l u e O f D i a g r a m O b j e c t K e y a n y T y p e z b w N T n L X > < a : K e y V a l u e O f D i a g r a m O b j e c t K e y a n y T y p e z b w N T n L X > < a : K e y > < K e y > T a b l e s \ T r e a t m e n t s \ C o l u m n s \ T r e a t m e n t   I D < / K e y > < / a : K e y > < a : V a l u e   i : t y p e = " D i a g r a m D i s p l a y N o d e V i e w S t a t e " > < H e i g h t > 1 5 0 < / H e i g h t > < I s E x p a n d e d > t r u e < / I s E x p a n d e d > < W i d t h > 2 0 0 < / W i d t h > < / a : V a l u e > < / a : K e y V a l u e O f D i a g r a m O b j e c t K e y a n y T y p e z b w N T n L X > < a : K e y V a l u e O f D i a g r a m O b j e c t K e y a n y T y p e z b w N T n L X > < a : K e y > < K e y > T a b l e s \ T r e a t m e n t s \ C o l u m n s \ V i s i t   I D < / K e y > < / a : K e y > < a : V a l u e   i : t y p e = " D i a g r a m D i s p l a y N o d e V i e w S t a t e " > < H e i g h t > 1 5 0 < / H e i g h t > < I s E x p a n d e d > t r u e < / I s E x p a n d e d > < W i d t h > 2 0 0 < / W i d t h > < / a : V a l u e > < / a : K e y V a l u e O f D i a g r a m O b j e c t K e y a n y T y p e z b w N T n L X > < a : K e y V a l u e O f D i a g r a m O b j e c t K e y a n y T y p e z b w N T n L X > < a : K e y > < K e y > T a b l e s \ T r e a t m e n t s \ C o l u m n s \ M e d i c a t i o n   P r e s c r i b e d < / K e y > < / a : K e y > < a : V a l u e   i : t y p e = " D i a g r a m D i s p l a y N o d e V i e w S t a t e " > < H e i g h t > 1 5 0 < / H e i g h t > < I s E x p a n d e d > t r u e < / I s E x p a n d e d > < W i d t h > 2 0 0 < / W i d t h > < / a : V a l u e > < / a : K e y V a l u e O f D i a g r a m O b j e c t K e y a n y T y p e z b w N T n L X > < a : K e y V a l u e O f D i a g r a m O b j e c t K e y a n y T y p e z b w N T n L X > < a : K e y > < K e y > T a b l e s \ T r e a t m e n t s \ C o l u m n s \ D o s a g e < / K e y > < / a : K e y > < a : V a l u e   i : t y p e = " D i a g r a m D i s p l a y N o d e V i e w S t a t e " > < H e i g h t > 1 5 0 < / H e i g h t > < I s E x p a n d e d > t r u e < / I s E x p a n d e d > < W i d t h > 2 0 0 < / W i d t h > < / a : V a l u e > < / a : K e y V a l u e O f D i a g r a m O b j e c t K e y a n y T y p e z b w N T n L X > < a : K e y V a l u e O f D i a g r a m O b j e c t K e y a n y T y p e z b w N T n L X > < a : K e y > < K e y > T a b l e s \ T r e a t m e n t s \ C o l u m n s \ I n s t r u c t i o n s < / K e y > < / a : K e y > < a : V a l u e   i : t y p e = " D i a g r a m D i s p l a y N o d e V i e w S t a t e " > < H e i g h t > 1 5 0 < / H e i g h t > < I s E x p a n d e d > t r u e < / I s E x p a n d e d > < W i d t h > 2 0 0 < / W i d t h > < / a : V a l u e > < / a : K e y V a l u e O f D i a g r a m O b j e c t K e y a n y T y p e z b w N T n L X > < a : K e y V a l u e O f D i a g r a m O b j e c t K e y a n y T y p e z b w N T n L X > < a : K e y > < K e y > T a b l e s \ T r e a t m e n t s \ C o l u m n s \ T r e a t m e n t   C o s t < / K e y > < / a : K e y > < a : V a l u e   i : t y p e = " D i a g r a m D i s p l a y N o d e V i e w S t a t e " > < H e i g h t > 1 5 0 < / H e i g h t > < I s E x p a n d e d > t r u e < / I s E x p a n d e d > < W i d t h > 2 0 0 < / W i d t h > < / a : V a l u e > < / a : K e y V a l u e O f D i a g r a m O b j e c t K e y a n y T y p e z b w N T n L X > < a : K e y V a l u e O f D i a g r a m O b j e c t K e y a n y T y p e z b w N T n L X > < a : K e y > < K e y > T a b l e s \ T r e a t m e n t s \ C o l u m n s \ T r e a t m e n t   T y p e < / K e y > < / a : K e y > < a : V a l u e   i : t y p e = " D i a g r a m D i s p l a y N o d e V i e w S t a t e " > < H e i g h t > 1 5 0 < / H e i g h t > < I s E x p a n d e d > t r u e < / I s E x p a n d e d > < W i d t h > 2 0 0 < / W i d t h > < / a : V a l u e > < / a : K e y V a l u e O f D i a g r a m O b j e c t K e y a n y T y p e z b w N T n L X > < a : K e y V a l u e O f D i a g r a m O b j e c t K e y a n y T y p e z b w N T n L X > < a : K e y > < K e y > T a b l e s \ T r e a t m e n t s \ C o l u m n s \ T r e a t m e n t   N a m e < / K e y > < / a : K e y > < a : V a l u e   i : t y p e = " D i a g r a m D i s p l a y N o d e V i e w S t a t e " > < H e i g h t > 1 5 0 < / H e i g h t > < I s E x p a n d e d > t r u e < / I s E x p a n d e d > < W i d t h > 2 0 0 < / W i d t h > < / a : V a l u e > < / a : K e y V a l u e O f D i a g r a m O b j e c t K e y a n y T y p e z b w N T n L X > < a : K e y V a l u e O f D i a g r a m O b j e c t K e y a n y T y p e z b w N T n L X > < a : K e y > < K e y > T a b l e s \ T r e a t m e n t s \ C o l u m n s \ S t a t u s < / K e y > < / a : K e y > < a : V a l u e   i : t y p e = " D i a g r a m D i s p l a y N o d e V i e w S t a t e " > < H e i g h t > 1 5 0 < / H e i g h t > < I s E x p a n d e d > t r u e < / I s E x p a n d e d > < W i d t h > 2 0 0 < / W i d t h > < / a : V a l u e > < / a : K e y V a l u e O f D i a g r a m O b j e c t K e y a n y T y p e z b w N T n L X > < a : K e y V a l u e O f D i a g r a m O b j e c t K e y a n y T y p e z b w N T n L X > < a : K e y > < K e y > T a b l e s \ T r e a t m e n t s \ C o l u m n s \ C o s t < / K e y > < / a : K e y > < a : V a l u e   i : t y p e = " D i a g r a m D i s p l a y N o d e V i e w S t a t e " > < H e i g h t > 1 5 0 < / H e i g h t > < I s E x p a n d e d > t r u e < / I s E x p a n d e d > < W i d t h > 2 0 0 < / W i d t h > < / a : V a l u e > < / a : K e y V a l u e O f D i a g r a m O b j e c t K e y a n y T y p e z b w N T n L X > < a : K e y V a l u e O f D i a g r a m O b j e c t K e y a n y T y p e z b w N T n L X > < a : K e y > < K e y > T a b l e s \ T r e a t m e n t s \ C o l u m n s \ O u t c o m e < / K e y > < / a : K e y > < a : V a l u e   i : t y p e = " D i a g r a m D i s p l a y N o d e V i e w S t a t e " > < H e i g h t > 1 5 0 < / H e i g h t > < I s E x p a n d e d > t r u e < / I s E x p a n d e d > < W i d t h > 2 0 0 < / W i d t h > < / a : V a l u e > < / a : K e y V a l u e O f D i a g r a m O b j e c t K e y a n y T y p e z b w N T n L X > < a : K e y V a l u e O f D i a g r a m O b j e c t K e y a n y T y p e z b w N T n L X > < a : K e y > < K e y > T a b l e s \ T r e a t m e n t s \ C o l u m n s \ T r e a t m e n t   D e s c r i p t i o n < / K e y > < / a : K e y > < a : V a l u e   i : t y p e = " D i a g r a m D i s p l a y N o d e V i e w S t a t e " > < H e i g h t > 1 5 0 < / H e i g h t > < I s E x p a n d e d > t r u e < / I s E x p a n d e d > < W i d t h > 2 0 0 < / W i d t h > < / a : V a l u e > < / a : K e y V a l u e O f D i a g r a m O b j e c t K e y a n y T y p e z b w N T n L X > < a : K e y V a l u e O f D i a g r a m O b j e c t K e y a n y T y p e z b w N T n L X > < a : K e y > < K e y > T a b l e s \ T r e a t m e n t s \ M e a s u r e s \ S u m   o f   T r e a t m e n t   C o s t < / K e y > < / a : K e y > < a : V a l u e   i : t y p e = " D i a g r a m D i s p l a y N o d e V i e w S t a t e " > < H e i g h t > 1 5 0 < / H e i g h t > < I s E x p a n d e d > t r u e < / I s E x p a n d e d > < W i d t h > 2 0 0 < / W i d t h > < / a : V a l u e > < / a : K e y V a l u e O f D i a g r a m O b j e c t K e y a n y T y p e z b w N T n L X > < a : K e y V a l u e O f D i a g r a m O b j e c t K e y a n y T y p e z b w N T n L X > < a : K e y > < K e y > T a b l e s \ T r e a t m e n t s \ S u m   o f   T r e a t m e n t   C o s t \ A d d i t i o n a l   I n f o \ I m p l i c i t   M e a s u r e < / K e y > < / a : K e y > < a : V a l u e   i : t y p e = " D i a g r a m D i s p l a y V i e w S t a t e I D i a g r a m T a g A d d i t i o n a l I n f o " / > < / a : K e y V a l u e O f D i a g r a m O b j e c t K e y a n y T y p e z b w N T n L X > < a : K e y V a l u e O f D i a g r a m O b j e c t K e y a n y T y p e z b w N T n L X > < a : K e y > < K e y > T a b l e s \ T r e a t m e n t s \ M e a s u r e s \ A v e r a g e   o f   T r e a t m e n t   C o s t < / K e y > < / a : K e y > < a : V a l u e   i : t y p e = " D i a g r a m D i s p l a y N o d e V i e w S t a t e " > < H e i g h t > 1 5 0 < / H e i g h t > < I s E x p a n d e d > t r u e < / I s E x p a n d e d > < W i d t h > 2 0 0 < / W i d t h > < / a : V a l u e > < / a : K e y V a l u e O f D i a g r a m O b j e c t K e y a n y T y p e z b w N T n L X > < a : K e y V a l u e O f D i a g r a m O b j e c t K e y a n y T y p e z b w N T n L X > < a : K e y > < K e y > T a b l e s \ T r e a t m e n t s \ A v e r a g e   o f   T r e a t m e n t   C o s t \ A d d i t i o n a l   I n f o \ I m p l i c i t   M e a s u r e < / K e y > < / a : K e y > < a : V a l u e   i : t y p e = " D i a g r a m D i s p l a y V i e w S t a t e I D i a g r a m T a g A d d i t i o n a l I n f o " / > < / a : K e y V a l u e O f D i a g r a m O b j e c t K e y a n y T y p e z b w N T n L X > < a : K e y V a l u e O f D i a g r a m O b j e c t K e y a n y T y p e z b w N T n L X > < a : K e y > < K e y > T a b l e s \ T r e a t m e n t s \ M e a s u r e s \ S u m   o f   C o s t < / K e y > < / a : K e y > < a : V a l u e   i : t y p e = " D i a g r a m D i s p l a y N o d e V i e w S t a t e " > < H e i g h t > 1 5 0 < / H e i g h t > < I s E x p a n d e d > t r u e < / I s E x p a n d e d > < W i d t h > 2 0 0 < / W i d t h > < / a : V a l u e > < / a : K e y V a l u e O f D i a g r a m O b j e c t K e y a n y T y p e z b w N T n L X > < a : K e y V a l u e O f D i a g r a m O b j e c t K e y a n y T y p e z b w N T n L X > < a : K e y > < K e y > T a b l e s \ T r e a t m e n t s \ S u m   o f   C o s t \ A d d i t i o n a l   I n f o \ I m p l i c i t   M e a s u r e < / K e y > < / a : K e y > < a : V a l u e   i : t y p e = " D i a g r a m D i s p l a y V i e w S t a t e I D i a g r a m T a g A d d i t i o n a l I n f o " / > < / a : K e y V a l u e O f D i a g r a m O b j e c t K e y a n y T y p e z b w N T n L X > < a : K e y V a l u e O f D i a g r a m O b j e c t K e y a n y T y p e z b w N T n L X > < a : K e y > < K e y > T a b l e s \ T r e a t m e n t s \ M e a s u r e s \ A v e r a g e   o f   C o s t < / K e y > < / a : K e y > < a : V a l u e   i : t y p e = " D i a g r a m D i s p l a y N o d e V i e w S t a t e " > < H e i g h t > 1 5 0 < / H e i g h t > < I s E x p a n d e d > t r u e < / I s E x p a n d e d > < W i d t h > 2 0 0 < / W i d t h > < / a : V a l u e > < / a : K e y V a l u e O f D i a g r a m O b j e c t K e y a n y T y p e z b w N T n L X > < a : K e y V a l u e O f D i a g r a m O b j e c t K e y a n y T y p e z b w N T n L X > < a : K e y > < K e y > T a b l e s \ T r e a t m e n t s \ A v e r a g e   o f   C o s t \ A d d i t i o n a l   I n f o \ I m p l i c i t   M e a s u r e < / K e y > < / a : K e y > < a : V a l u e   i : t y p e = " D i a g r a m D i s p l a y V i e w S t a t e I D i a g r a m T a g A d d i t i o n a l I n f o " / > < / a : K e y V a l u e O f D i a g r a m O b j e c t K e y a n y T y p e z b w N T n L X > < a : K e y V a l u e O f D i a g r a m O b j e c t K e y a n y T y p e z b w N T n L X > < a : K e y > < K e y > T a b l e s \ V i s i t < / K e y > < / a : K e y > < a : V a l u e   i : t y p e = " D i a g r a m D i s p l a y N o d e V i e w S t a t e " > < H e i g h t > 1 5 0 < / H e i g h t > < I s E x p a n d e d > t r u e < / I s E x p a n d e d > < I s F o c u s e d > t r u e < / I s F o c u s e d > < L a y e d O u t > t r u e < / L a y e d O u t > < L e f t > 3 4 0 < / L e f t > < T a b I n d e x > 1 < / T a b I n d e x > < T o p > 1 0 1 . 3 3 3 3 3 3 3 3 3 3 3 3 3 1 < / T o p > < W i d t h > 2 0 0 < / W i d t h > < / a : V a l u e > < / a : K e y V a l u e O f D i a g r a m O b j e c t K e y a n y T y p e z b w N T n L X > < a : K e y V a l u e O f D i a g r a m O b j e c t K e y a n y T y p e z b w N T n L X > < a : K e y > < K e y > T a b l e s \ V i s i t \ C o l u m n s \ V i s i t   I D < / K e y > < / a : K e y > < a : V a l u e   i : t y p e = " D i a g r a m D i s p l a y N o d e V i e w S t a t e " > < H e i g h t > 1 5 0 < / H e i g h t > < I s E x p a n d e d > t r u e < / I s E x p a n d e d > < W i d t h > 2 0 0 < / W i d t h > < / a : V a l u e > < / a : K e y V a l u e O f D i a g r a m O b j e c t K e y a n y T y p e z b w N T n L X > < a : K e y V a l u e O f D i a g r a m O b j e c t K e y a n y T y p e z b w N T n L X > < a : K e y > < K e y > T a b l e s \ V i s i t \ C o l u m n s \ P a t i e n t   I D < / K e y > < / a : K e y > < a : V a l u e   i : t y p e = " D i a g r a m D i s p l a y N o d e V i e w S t a t e " > < H e i g h t > 1 5 0 < / H e i g h t > < I s E x p a n d e d > t r u e < / I s E x p a n d e d > < W i d t h > 2 0 0 < / W i d t h > < / a : V a l u e > < / a : K e y V a l u e O f D i a g r a m O b j e c t K e y a n y T y p e z b w N T n L X > < a : K e y V a l u e O f D i a g r a m O b j e c t K e y a n y T y p e z b w N T n L X > < a : K e y > < K e y > T a b l e s \ V i s i t \ C o l u m n s \ D o c t o r   I D < / K e y > < / a : K e y > < a : V a l u e   i : t y p e = " D i a g r a m D i s p l a y N o d e V i e w S t a t e " > < H e i g h t > 1 5 0 < / H e i g h t > < I s E x p a n d e d > t r u e < / I s E x p a n d e d > < W i d t h > 2 0 0 < / W i d t h > < / a : V a l u e > < / a : K e y V a l u e O f D i a g r a m O b j e c t K e y a n y T y p e z b w N T n L X > < a : K e y V a l u e O f D i a g r a m O b j e c t K e y a n y T y p e z b w N T n L X > < a : K e y > < K e y > T a b l e s \ V i s i t \ C o l u m n s \ V i s i t   D a t e < / K e y > < / a : K e y > < a : V a l u e   i : t y p e = " D i a g r a m D i s p l a y N o d e V i e w S t a t e " > < H e i g h t > 1 5 0 < / H e i g h t > < I s E x p a n d e d > t r u e < / I s E x p a n d e d > < W i d t h > 2 0 0 < / W i d t h > < / a : V a l u e > < / a : K e y V a l u e O f D i a g r a m O b j e c t K e y a n y T y p e z b w N T n L X > < a : K e y V a l u e O f D i a g r a m O b j e c t K e y a n y T y p e z b w N T n L X > < a : K e y > < K e y > T a b l e s \ V i s i t \ C o l u m n s \ D i a g n o s i s < / K e y > < / a : K e y > < a : V a l u e   i : t y p e = " D i a g r a m D i s p l a y N o d e V i e w S t a t e " > < H e i g h t > 1 5 0 < / H e i g h t > < I s E x p a n d e d > t r u e < / I s E x p a n d e d > < W i d t h > 2 0 0 < / W i d t h > < / a : V a l u e > < / a : K e y V a l u e O f D i a g r a m O b j e c t K e y a n y T y p e z b w N T n L X > < a : K e y V a l u e O f D i a g r a m O b j e c t K e y a n y T y p e z b w N T n L X > < a : K e y > < K e y > T a b l e s \ V i s i t \ C o l u m n s \ F o l l o w   U p   R e q u i r e d < / K e y > < / a : K e y > < a : V a l u e   i : t y p e = " D i a g r a m D i s p l a y N o d e V i e w S t a t e " > < H e i g h t > 1 5 0 < / H e i g h t > < I s E x p a n d e d > t r u e < / I s E x p a n d e d > < W i d t h > 2 0 0 < / W i d t h > < / a : V a l u e > < / a : K e y V a l u e O f D i a g r a m O b j e c t K e y a n y T y p e z b w N T n L X > < a : K e y V a l u e O f D i a g r a m O b j e c t K e y a n y T y p e z b w N T n L X > < a : K e y > < K e y > T a b l e s \ V i s i t \ C o l u m n s \ V i s i t   T y p e < / K e y > < / a : K e y > < a : V a l u e   i : t y p e = " D i a g r a m D i s p l a y N o d e V i e w S t a t e " > < H e i g h t > 1 5 0 < / H e i g h t > < I s E x p a n d e d > t r u e < / I s E x p a n d e d > < W i d t h > 2 0 0 < / W i d t h > < / a : V a l u e > < / a : K e y V a l u e O f D i a g r a m O b j e c t K e y a n y T y p e z b w N T n L X > < a : K e y V a l u e O f D i a g r a m O b j e c t K e y a n y T y p e z b w N T n L X > < a : K e y > < K e y > T a b l e s \ V i s i t \ C o l u m n s \ V i s i t   S t a t u s < / K e y > < / a : K e y > < a : V a l u e   i : t y p e = " D i a g r a m D i s p l a y N o d e V i e w S t a t e " > < H e i g h t > 1 5 0 < / H e i g h t > < I s E x p a n d e d > t r u e < / I s E x p a n d e d > < W i d t h > 2 0 0 < / W i d t h > < / a : V a l u e > < / a : K e y V a l u e O f D i a g r a m O b j e c t K e y a n y T y p e z b w N T n L X > < a : K e y V a l u e O f D i a g r a m O b j e c t K e y a n y T y p e z b w N T n L X > < a : K e y > < K e y > T a b l e s \ V i s i t \ C o l u m n s \ D i a g n o s i s   C o d e < / K e y > < / a : K e y > < a : V a l u e   i : t y p e = " D i a g r a m D i s p l a y N o d e V i e w S t a t e " > < H e i g h t > 1 5 0 < / H e i g h t > < I s E x p a n d e d > t r u e < / I s E x p a n d e d > < W i d t h > 2 0 0 < / W i d t h > < / a : V a l u e > < / a : K e y V a l u e O f D i a g r a m O b j e c t K e y a n y T y p e z b w N T n L X > < a : K e y V a l u e O f D i a g r a m O b j e c t K e y a n y T y p e z b w N T n L X > < a : K e y > < K e y > T a b l e s \ V i s i t \ C o l u m n s \ R e a s o n   f o r   V i s i t < / K e y > < / a : K e y > < a : V a l u e   i : t y p e = " D i a g r a m D i s p l a y N o d e V i e w S t a t e " > < H e i g h t > 1 5 0 < / H e i g h t > < I s E x p a n d e d > t r u e < / I s E x p a n d e d > < W i d t h > 2 0 0 < / W i d t h > < / a : V a l u e > < / a : K e y V a l u e O f D i a g r a m O b j e c t K e y a n y T y p e z b w N T n L X > < a : K e y V a l u e O f D i a g r a m O b j e c t K e y a n y T y p e z b w N T n L X > < a : K e y > < K e y > T a b l e s \ V i s i t \ C o l u m n s \ P r e s c r i b e d   M e d i c a t i o n s < / K e y > < / a : K e y > < a : V a l u e   i : t y p e = " D i a g r a m D i s p l a y N o d e V i e w S t a t e " > < H e i g h t > 1 5 0 < / H e i g h t > < I s E x p a n d e d > t r u e < / I s E x p a n d e d > < W i d t h > 2 0 0 < / W i d t h > < / a : V a l u e > < / a : K e y V a l u e O f D i a g r a m O b j e c t K e y a n y T y p e z b w N T n L X > < a : K e y V a l u e O f D i a g r a m O b j e c t K e y a n y T y p e z b w N T n L X > < a : K e y > < K e y > T a b l e s \ V i s i t \ M e a s u r e s \ F o l l o w   U p   R a t e < / K e y > < / a : K e y > < a : V a l u e   i : t y p e = " D i a g r a m D i s p l a y N o d e V i e w S t a t e " > < H e i g h t > 1 5 0 < / H e i g h t > < I s E x p a n d e d > t r u e < / I s E x p a n d e d > < W i d t h > 2 0 0 < / W i d t h > < / a : V a l u e > < / a : K e y V a l u e O f D i a g r a m O b j e c t K e y a n y T y p e z b w N T n L X > < a : K e y V a l u e O f D i a g r a m O b j e c t K e y a n y T y p e z b w N T n L X > < a : K e y > < K e y > T a b l e s \ V i s i t \ M e a s u r e s \ D o c t o r   W o r k l o a d < / K e y > < / a : K e y > < a : V a l u e   i : t y p e = " D i a g r a m D i s p l a y N o d e V i e w S t a t e " > < H e i g h t > 1 5 0 < / H e i g h t > < I s E x p a n d e d > t r u e < / I s E x p a n d e d > < W i d t h > 2 0 0 < / W i d t h > < / a : V a l u e > < / a : K e y V a l u e O f D i a g r a m O b j e c t K e y a n y T y p e z b w N T n L X > < a : K e y V a l u e O f D i a g r a m O b j e c t K e y a n y T y p e z b w N T n L X > < a : K e y > < K e y > T a b l e s \ V i s i t \ M e a s u r e s \ S u m   o f   V i s i t   I D < / K e y > < / a : K e y > < a : V a l u e   i : t y p e = " D i a g r a m D i s p l a y N o d e V i e w S t a t e " > < H e i g h t > 1 5 0 < / H e i g h t > < I s E x p a n d e d > t r u e < / I s E x p a n d e d > < W i d t h > 2 0 0 < / W i d t h > < / a : V a l u e > < / a : K e y V a l u e O f D i a g r a m O b j e c t K e y a n y T y p e z b w N T n L X > < a : K e y V a l u e O f D i a g r a m O b j e c t K e y a n y T y p e z b w N T n L X > < a : K e y > < K e y > T a b l e s \ V i s i t \ S u m   o f   V i s i t   I D \ A d d i t i o n a l   I n f o \ I m p l i c i t   M e a s u r e < / K e y > < / a : K e y > < a : V a l u e   i : t y p e = " D i a g r a m D i s p l a y V i e w S t a t e I D i a g r a m T a g A d d i t i o n a l I n f o " / > < / a : K e y V a l u e O f D i a g r a m O b j e c t K e y a n y T y p e z b w N T n L X > < a : K e y V a l u e O f D i a g r a m O b j e c t K e y a n y T y p e z b w N T n L X > < a : K e y > < K e y > T a b l e s \ V i s i t \ M e a s u r e s \ C o u n t   o f   V i s i t   I D < / K e y > < / a : K e y > < a : V a l u e   i : t y p e = " D i a g r a m D i s p l a y N o d e V i e w S t a t e " > < H e i g h t > 1 5 0 < / H e i g h t > < I s E x p a n d e d > t r u e < / I s E x p a n d e d > < W i d t h > 2 0 0 < / W i d t h > < / a : V a l u e > < / a : K e y V a l u e O f D i a g r a m O b j e c t K e y a n y T y p e z b w N T n L X > < a : K e y V a l u e O f D i a g r a m O b j e c t K e y a n y T y p e z b w N T n L X > < a : K e y > < K e y > T a b l e s \ V i s i t \ C o u n t   o f   V i s i t   I D \ A d d i t i o n a l   I n f o \ I m p l i c i t   M e a s u r e < / K e y > < / a : K e y > < a : V a l u e   i : t y p e = " D i a g r a m D i s p l a y V i e w S t a t e I D i a g r a m T a g A d d i t i o n a l I n f o " / > < / a : K e y V a l u e O f D i a g r a m O b j e c t K e y a n y T y p e z b w N T n L X > < a : K e y V a l u e O f D i a g r a m O b j e c t K e y a n y T y p e z b w N T n L X > < a : K e y > < K e y > T a b l e s \ V i s i t \ M e a s u r e s \ C o u n t   o f   D i a g n o s i s < / K e y > < / a : K e y > < a : V a l u e   i : t y p e = " D i a g r a m D i s p l a y N o d e V i e w S t a t e " > < H e i g h t > 1 5 0 < / H e i g h t > < I s E x p a n d e d > t r u e < / I s E x p a n d e d > < W i d t h > 2 0 0 < / W i d t h > < / a : V a l u e > < / a : K e y V a l u e O f D i a g r a m O b j e c t K e y a n y T y p e z b w N T n L X > < a : K e y V a l u e O f D i a g r a m O b j e c t K e y a n y T y p e z b w N T n L X > < a : K e y > < K e y > T a b l e s \ V i s i t \ C o u n t   o f   D i a g n o s i s \ A d d i t i o n a l   I n f o \ I m p l i c i t   M e a s u r e < / K e y > < / a : K e y > < a : V a l u e   i : t y p e = " D i a g r a m D i s p l a y V i e w S t a t e I D i a g r a m T a g A d d i t i o n a l I n f o " / > < / a : K e y V a l u e O f D i a g r a m O b j e c t K e y a n y T y p e z b w N T n L X > < a : K e y V a l u e O f D i a g r a m O b j e c t K e y a n y T y p e z b w N T n L X > < a : K e y > < K e y > T a b l e s \ V i s i t \ M e a s u r e s \ C o u n t   o f   F o l l o w   U p   R e q u i r e d < / K e y > < / a : K e y > < a : V a l u e   i : t y p e = " D i a g r a m D i s p l a y N o d e V i e w S t a t e " > < H e i g h t > 1 5 0 < / H e i g h t > < I s E x p a n d e d > t r u e < / I s E x p a n d e d > < W i d t h > 2 0 0 < / W i d t h > < / a : V a l u e > < / a : K e y V a l u e O f D i a g r a m O b j e c t K e y a n y T y p e z b w N T n L X > < a : K e y V a l u e O f D i a g r a m O b j e c t K e y a n y T y p e z b w N T n L X > < a : K e y > < K e y > T a b l e s \ V i s i t \ C o u n t   o f   F o l l o w   U p   R e q u i r e d \ A d d i t i o n a l   I n f o \ I m p l i c i t   M e a s u r e < / K e y > < / a : K e y > < a : V a l u e   i : t y p e = " D i a g r a m D i s p l a y V i e w S t a t e I D i a g r a m T a g A d d i t i o n a l I n f o " / > < / a : K e y V a l u e O f D i a g r a m O b j e c t K e y a n y T y p e z b w N T n L X > < a : K e y V a l u e O f D i a g r a m O b j e c t K e y a n y T y p e z b w N T n L X > < a : K e y > < K e y > T a b l e s \ V i s i t \ M e a s u r e s \ S u m   o f   D o c t o r   I D   2 < / K e y > < / a : K e y > < a : V a l u e   i : t y p e = " D i a g r a m D i s p l a y N o d e V i e w S t a t e " > < H e i g h t > 1 5 0 < / H e i g h t > < I s E x p a n d e d > t r u e < / I s E x p a n d e d > < W i d t h > 2 0 0 < / W i d t h > < / a : V a l u e > < / a : K e y V a l u e O f D i a g r a m O b j e c t K e y a n y T y p e z b w N T n L X > < a : K e y V a l u e O f D i a g r a m O b j e c t K e y a n y T y p e z b w N T n L X > < a : K e y > < K e y > T a b l e s \ V i s i t \ S u m   o f   D o c t o r   I D   2 \ A d d i t i o n a l   I n f o \ I m p l i c i t   M e a s u r e < / K e y > < / a : K e y > < a : V a l u e   i : t y p e = " D i a g r a m D i s p l a y V i e w S t a t e I D i a g r a m T a g A d d i t i o n a l I n f o " / > < / a : K e y V a l u e O f D i a g r a m O b j e c t K e y a n y T y p e z b w N T n L X > < a : K e y V a l u e O f D i a g r a m O b j e c t K e y a n y T y p e z b w N T n L X > < a : K e y > < K e y > T a b l e s \ V i s i t \ M e a s u r e s \ S u m   o f   P a t i e n t   I D   2 < / K e y > < / a : K e y > < a : V a l u e   i : t y p e = " D i a g r a m D i s p l a y N o d e V i e w S t a t e " > < H e i g h t > 1 5 0 < / H e i g h t > < I s E x p a n d e d > t r u e < / I s E x p a n d e d > < W i d t h > 2 0 0 < / W i d t h > < / a : V a l u e > < / a : K e y V a l u e O f D i a g r a m O b j e c t K e y a n y T y p e z b w N T n L X > < a : K e y V a l u e O f D i a g r a m O b j e c t K e y a n y T y p e z b w N T n L X > < a : K e y > < K e y > T a b l e s \ V i s i t \ S u m   o f   P a t i e n t   I D   2 \ A d d i t i o n a l   I n f o \ I m p l i c i t   M e a s u r e < / K e y > < / a : K e y > < a : V a l u e   i : t y p e = " D i a g r a m D i s p l a y V i e w S t a t e I D i a g r a m T a g A d d i t i o n a l I n f o " / > < / a : K e y V a l u e O f D i a g r a m O b j e c t K e y a n y T y p e z b w N T n L X > < a : K e y V a l u e O f D i a g r a m O b j e c t K e y a n y T y p e z b w N T n L X > < a : K e y > < K e y > R e l a t i o n s h i p s \ & l t ; T a b l e s \ L a b   r e s u l t \ C o l u m n s \ V i s i t   I D & g t ; - & l t ; T a b l e s \ V i s i t \ C o l u m n s \ V i s i t   I D & g t ; < / K e y > < / a : K e y > < a : V a l u e   i : t y p e = " D i a g r a m D i s p l a y L i n k V i e w S t a t e " > < A u t o m a t i o n P r o p e r t y H e l p e r T e x t > E n d   p o i n t   1 :   ( 2 1 6 , 7 5 ) .   E n d   p o i n t   2 :   ( 3 2 4 , 1 6 6 . 3 3 3 3 3 3 )   < / A u t o m a t i o n P r o p e r t y H e l p e r T e x t > < L a y e d O u t > t r u e < / L a y e d O u t > < P o i n t s   x m l n s : b = " h t t p : / / s c h e m a s . d a t a c o n t r a c t . o r g / 2 0 0 4 / 0 7 / S y s t e m . W i n d o w s " > < b : P o i n t > < b : _ x > 2 1 6 < / b : _ x > < b : _ y > 7 5 < / b : _ y > < / b : P o i n t > < b : P o i n t > < b : _ x > 2 6 8 < / b : _ x > < b : _ y > 7 5 < / b : _ y > < / b : P o i n t > < b : P o i n t > < b : _ x > 2 7 0 < / b : _ x > < b : _ y > 7 7 < / b : _ y > < / b : P o i n t > < b : P o i n t > < b : _ x > 2 7 0 < / b : _ x > < b : _ y > 1 6 4 . 3 3 3 3 3 3 < / b : _ y > < / b : P o i n t > < b : P o i n t > < b : _ x > 2 7 2 < / b : _ x > < b : _ y > 1 6 6 . 3 3 3 3 3 3 < / b : _ y > < / b : P o i n t > < b : P o i n t > < b : _ x > 3 2 4 < / b : _ x > < b : _ y > 1 6 6 . 3 3 3 3 3 3 < / b : _ y > < / b : P o i n t > < / P o i n t s > < / a : V a l u e > < / a : K e y V a l u e O f D i a g r a m O b j e c t K e y a n y T y p e z b w N T n L X > < a : K e y V a l u e O f D i a g r a m O b j e c t K e y a n y T y p e z b w N T n L X > < a : K e y > < K e y > R e l a t i o n s h i p s \ & l t ; T a b l e s \ L a b   r e s u l t \ C o l u m n s \ V i s i t   I D & g t ; - & l t ; T a b l e s \ V i s i t \ C o l u m n s \ V i s i t   I D & g t ; \ F K 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 R e l a t i o n s h i p s \ & l t ; T a b l e s \ L a b   r e s u l t \ C o l u m n s \ V i s i t   I D & g t ; - & l t ; T a b l e s \ V i s i t \ C o l u m n s \ V i s i t   I D & g t ; \ P K < / K e y > < / a : K e y > < a : V a l u e   i : t y p e = " D i a g r a m D i s p l a y L i n k E n d p o i n t V i e w S t a t e " > < H e i g h t > 1 6 < / H e i g h t > < L a b e l L o c a t i o n   x m l n s : b = " h t t p : / / s c h e m a s . d a t a c o n t r a c t . o r g / 2 0 0 4 / 0 7 / S y s t e m . W i n d o w s " > < b : _ x > 3 2 4 < / b : _ x > < b : _ y > 1 5 8 . 3 3 3 3 3 3 < / b : _ y > < / L a b e l L o c a t i o n > < L o c a t i o n   x m l n s : b = " h t t p : / / s c h e m a s . d a t a c o n t r a c t . o r g / 2 0 0 4 / 0 7 / S y s t e m . W i n d o w s " > < b : _ x > 3 4 0 . 0 0 0 0 0 0 0 0 0 0 0 0 0 6 < / b : _ x > < b : _ y > 1 6 6 . 3 3 3 3 3 3 < / b : _ y > < / L o c a t i o n > < S h a p e R o t a t e A n g l e > 1 8 0 < / S h a p e R o t a t e A n g l e > < W i d t h > 1 6 < / W i d t h > < / a : V a l u e > < / a : K e y V a l u e O f D i a g r a m O b j e c t K e y a n y T y p e z b w N T n L X > < a : K e y V a l u e O f D i a g r a m O b j e c t K e y a n y T y p e z b w N T n L X > < a : K e y > < K e y > R e l a t i o n s h i p s \ & l t ; T a b l e s \ L a b   r e s u l t \ C o l u m n s \ V i s i t   I D & g t ; - & l t ; T a b l e s \ V i s i t \ C o l u m n s \ V i s i t   I D & g t ; \ C r o s s F i l t e r < / K e y > < / a : K e y > < a : V a l u e   i : t y p e = " D i a g r a m D i s p l a y L i n k C r o s s F i l t e r V i e w S t a t e " > < P o i n t s   x m l n s : b = " h t t p : / / s c h e m a s . d a t a c o n t r a c t . o r g / 2 0 0 4 / 0 7 / S y s t e m . W i n d o w s " > < b : P o i n t > < b : _ x > 2 1 6 < / b : _ x > < b : _ y > 7 5 < / b : _ y > < / b : P o i n t > < b : P o i n t > < b : _ x > 2 6 8 < / b : _ x > < b : _ y > 7 5 < / b : _ y > < / b : P o i n t > < b : P o i n t > < b : _ x > 2 7 0 < / b : _ x > < b : _ y > 7 7 < / b : _ y > < / b : P o i n t > < b : P o i n t > < b : _ x > 2 7 0 < / b : _ x > < b : _ y > 1 6 4 . 3 3 3 3 3 3 < / b : _ y > < / b : P o i n t > < b : P o i n t > < b : _ x > 2 7 2 < / b : _ x > < b : _ y > 1 6 6 . 3 3 3 3 3 3 < / b : _ y > < / b : P o i n t > < b : P o i n t > < b : _ x > 3 2 4 < / b : _ x > < b : _ y > 1 6 6 . 3 3 3 3 3 3 < / b : _ y > < / b : P o i n t > < / P o i n t s > < / a : V a l u e > < / a : K e y V a l u e O f D i a g r a m O b j e c t K e y a n y T y p e z b w N T n L X > < a : K e y V a l u e O f D i a g r a m O b j e c t K e y a n y T y p e z b w N T n L X > < a : K e y > < K e y > R e l a t i o n s h i p s \ & l t ; T a b l e s \ T r e a t m e n t s \ C o l u m n s \ V i s i t   I D & g t ; - & l t ; T a b l e s \ V i s i t \ C o l u m n s \ V i s i t   I D & g t ; < / K e y > < / a : K e y > < a : V a l u e   i : t y p e = " D i a g r a m D i s p l a y L i n k V i e w S t a t e " > < A u t o m a t i o n P r o p e r t y H e l p e r T e x t > E n d   p o i n t   1 :   ( 2 1 6 , 2 9 7 ) .   E n d   p o i n t   2 :   ( 3 2 4 , 1 8 6 . 3 3 3 3 3 3 )   < / A u t o m a t i o n P r o p e r t y H e l p e r T e x t > < L a y e d O u t > t r u e < / L a y e d O u t > < P o i n t s   x m l n s : b = " h t t p : / / s c h e m a s . d a t a c o n t r a c t . o r g / 2 0 0 4 / 0 7 / S y s t e m . W i n d o w s " > < b : P o i n t > < b : _ x > 2 1 6 < / b : _ x > < b : _ y > 2 9 7 < / b : _ y > < / b : P o i n t > < b : P o i n t > < b : _ x > 2 6 8 < / b : _ x > < b : _ y > 2 9 7 < / b : _ y > < / b : P o i n t > < b : P o i n t > < b : _ x > 2 7 0 < / b : _ x > < b : _ y > 2 9 5 < / b : _ y > < / b : P o i n t > < b : P o i n t > < b : _ x > 2 7 0 < / b : _ x > < b : _ y > 1 8 8 . 3 3 3 3 3 3 < / b : _ y > < / b : P o i n t > < b : P o i n t > < b : _ x > 2 7 2 < / b : _ x > < b : _ y > 1 8 6 . 3 3 3 3 3 3 < / b : _ y > < / b : P o i n t > < b : P o i n t > < b : _ x > 3 2 4 < / b : _ x > < b : _ y > 1 8 6 . 3 3 3 3 3 3 < / b : _ y > < / b : P o i n t > < / P o i n t s > < / a : V a l u e > < / a : K e y V a l u e O f D i a g r a m O b j e c t K e y a n y T y p e z b w N T n L X > < a : K e y V a l u e O f D i a g r a m O b j e c t K e y a n y T y p e z b w N T n L X > < a : K e y > < K e y > R e l a t i o n s h i p s \ & l t ; T a b l e s \ T r e a t m e n t s \ C o l u m n s \ V i s i t   I D & g t ; - & l t ; T a b l e s \ V i s i t \ C o l u m n s \ V i s i t   I D & g t ; \ F K < / K e y > < / a : K e y > < a : V a l u e   i : t y p e = " D i a g r a m D i s p l a y L i n k E n d p o i n t V i e w S t a t e " > < H e i g h t > 1 6 < / H e i g h t > < L a b e l L o c a t i o n   x m l n s : b = " h t t p : / / s c h e m a s . d a t a c o n t r a c t . o r g / 2 0 0 4 / 0 7 / S y s t e m . W i n d o w s " > < b : _ x > 2 0 0 < / b : _ x > < b : _ y > 2 8 9 < / b : _ y > < / L a b e l L o c a t i o n > < L o c a t i o n   x m l n s : b = " h t t p : / / s c h e m a s . d a t a c o n t r a c t . o r g / 2 0 0 4 / 0 7 / S y s t e m . W i n d o w s " > < b : _ x > 2 0 0 < / b : _ x > < b : _ y > 2 9 7 < / b : _ y > < / L o c a t i o n > < S h a p e R o t a t e A n g l e > 3 6 0 < / S h a p e R o t a t e A n g l e > < W i d t h > 1 6 < / W i d t h > < / a : V a l u e > < / a : K e y V a l u e O f D i a g r a m O b j e c t K e y a n y T y p e z b w N T n L X > < a : K e y V a l u e O f D i a g r a m O b j e c t K e y a n y T y p e z b w N T n L X > < a : K e y > < K e y > R e l a t i o n s h i p s \ & l t ; T a b l e s \ T r e a t m e n t s \ C o l u m n s \ V i s i t   I D & g t ; - & l t ; T a b l e s \ V i s i t \ C o l u m n s \ V i s i t   I D & g t ; \ P K < / K e y > < / a : K e y > < a : V a l u e   i : t y p e = " D i a g r a m D i s p l a y L i n k E n d p o i n t V i e w S t a t e " > < H e i g h t > 1 6 < / H e i g h t > < L a b e l L o c a t i o n   x m l n s : b = " h t t p : / / s c h e m a s . d a t a c o n t r a c t . o r g / 2 0 0 4 / 0 7 / S y s t e m . W i n d o w s " > < b : _ x > 3 2 4 < / b : _ x > < b : _ y > 1 7 8 . 3 3 3 3 3 3 < / b : _ y > < / L a b e l L o c a t i o n > < L o c a t i o n   x m l n s : b = " h t t p : / / s c h e m a s . d a t a c o n t r a c t . o r g / 2 0 0 4 / 0 7 / S y s t e m . W i n d o w s " > < b : _ x > 3 4 0 . 0 0 0 0 0 0 0 0 0 0 0 0 0 6 < / b : _ x > < b : _ y > 1 8 6 . 3 3 3 3 3 3 < / b : _ y > < / L o c a t i o n > < S h a p e R o t a t e A n g l e > 1 8 0 < / S h a p e R o t a t e A n g l e > < W i d t h > 1 6 < / W i d t h > < / a : V a l u e > < / a : K e y V a l u e O f D i a g r a m O b j e c t K e y a n y T y p e z b w N T n L X > < a : K e y V a l u e O f D i a g r a m O b j e c t K e y a n y T y p e z b w N T n L X > < a : K e y > < K e y > R e l a t i o n s h i p s \ & l t ; T a b l e s \ T r e a t m e n t s \ C o l u m n s \ V i s i t   I D & g t ; - & l t ; T a b l e s \ V i s i t \ C o l u m n s \ V i s i t   I D & g t ; \ C r o s s F i l t e r < / K e y > < / a : K e y > < a : V a l u e   i : t y p e = " D i a g r a m D i s p l a y L i n k C r o s s F i l t e r V i e w S t a t e " > < P o i n t s   x m l n s : b = " h t t p : / / s c h e m a s . d a t a c o n t r a c t . o r g / 2 0 0 4 / 0 7 / S y s t e m . W i n d o w s " > < b : P o i n t > < b : _ x > 2 1 6 < / b : _ x > < b : _ y > 2 9 7 < / b : _ y > < / b : P o i n t > < b : P o i n t > < b : _ x > 2 6 8 < / b : _ x > < b : _ y > 2 9 7 < / b : _ y > < / b : P o i n t > < b : P o i n t > < b : _ x > 2 7 0 < / b : _ x > < b : _ y > 2 9 5 < / b : _ y > < / b : P o i n t > < b : P o i n t > < b : _ x > 2 7 0 < / b : _ x > < b : _ y > 1 8 8 . 3 3 3 3 3 3 < / b : _ y > < / b : P o i n t > < b : P o i n t > < b : _ x > 2 7 2 < / b : _ x > < b : _ y > 1 8 6 . 3 3 3 3 3 3 < / b : _ y > < / b : P o i n t > < b : P o i n t > < b : _ x > 3 2 4 < / b : _ x > < b : _ y > 1 8 6 . 3 3 3 3 3 3 < / b : _ y > < / b : P o i n t > < / P o i n t s > < / a : V a l u e > < / a : K e y V a l u e O f D i a g r a m O b j e c t K e y a n y T y p e z b w N T n L X > < a : K e y V a l u e O f D i a g r a m O b j e c t K e y a n y T y p e z b w N T n L X > < a : K e y > < K e y > R e l a t i o n s h i p s \ & l t ; T a b l e s \ V i s i t \ C o l u m n s \ P a t i e n t   I D & g t ; - & l t ; T a b l e s \ P a t i e n t \ C o l u m n s \ P a t i e n t   I D & g t ; < / K e y > < / a : K e y > < a : V a l u e   i : t y p e = " D i a g r a m D i s p l a y L i n k V i e w S t a t e " > < A u t o m a t i o n P r o p e r t y H e l p e r T e x t > E n d   p o i n t   1 :   ( 5 5 6 , 1 6 6 . 3 3 3 3 3 3 ) .   E n d   p o i n t   2 :   ( 6 6 0 . 4 7 4 2 8 7 8 0 1 9 9 8 , 7 8 . 3 3 3 3 3 3 )   < / A u t o m a t i o n P r o p e r t y H e l p e r T e x t > < L a y e d O u t > t r u e < / L a y e d O u t > < P o i n t s   x m l n s : b = " h t t p : / / s c h e m a s . d a t a c o n t r a c t . o r g / 2 0 0 4 / 0 7 / S y s t e m . W i n d o w s " > < b : P o i n t > < b : _ x > 5 5 6 < / b : _ x > < b : _ y > 1 6 6 . 3 3 3 3 3 3 < / b : _ y > < / b : P o i n t > < b : P o i n t > < b : _ x > 6 0 6 . 2 3 7 1 4 4 < / b : _ x > < b : _ y > 1 6 6 . 3 3 3 3 3 3 < / b : _ y > < / b : P o i n t > < b : P o i n t > < b : _ x > 6 0 8 . 2 3 7 1 4 4 < / b : _ x > < b : _ y > 1 6 4 . 3 3 3 3 3 3 < / b : _ y > < / b : P o i n t > < b : P o i n t > < b : _ x > 6 0 8 . 2 3 7 1 4 4 < / b : _ x > < b : _ y > 8 0 . 3 3 3 3 3 3 < / b : _ y > < / b : P o i n t > < b : P o i n t > < b : _ x > 6 1 0 . 2 3 7 1 4 4 < / b : _ x > < b : _ y > 7 8 . 3 3 3 3 3 3 < / b : _ y > < / b : P o i n t > < b : P o i n t > < b : _ x > 6 6 0 . 4 7 4 2 8 7 8 0 1 9 9 8 3 4 < / b : _ x > < b : _ y > 7 8 . 3 3 3 3 3 3 < / b : _ y > < / b : P o i n t > < / P o i n t s > < / a : V a l u e > < / a : K e y V a l u e O f D i a g r a m O b j e c t K e y a n y T y p e z b w N T n L X > < a : K e y V a l u e O f D i a g r a m O b j e c t K e y a n y T y p e z b w N T n L X > < a : K e y > < K e y > R e l a t i o n s h i p s \ & l t ; T a b l e s \ V i s i t \ C o l u m n s \ P a t i e n t   I D & g t ; - & l t ; T a b l e s \ P a t i e n t \ C o l u m n s \ P a t i e n t   I D & g t ; \ F K < / K e y > < / a : K e y > < a : V a l u e   i : t y p e = " D i a g r a m D i s p l a y L i n k E n d p o i n t V i e w S t a t e " > < H e i g h t > 1 6 < / H e i g h t > < L a b e l L o c a t i o n   x m l n s : b = " h t t p : / / s c h e m a s . d a t a c o n t r a c t . o r g / 2 0 0 4 / 0 7 / S y s t e m . W i n d o w s " > < b : _ x > 5 4 0 < / b : _ x > < b : _ y > 1 5 8 . 3 3 3 3 3 3 < / b : _ y > < / L a b e l L o c a t i o n > < L o c a t i o n   x m l n s : b = " h t t p : / / s c h e m a s . d a t a c o n t r a c t . o r g / 2 0 0 4 / 0 7 / S y s t e m . W i n d o w s " > < b : _ x > 5 4 0 < / b : _ x > < b : _ y > 1 6 6 . 3 3 3 3 3 3 < / b : _ y > < / L o c a t i o n > < S h a p e R o t a t e A n g l e > 3 6 0 < / S h a p e R o t a t e A n g l e > < W i d t h > 1 6 < / W i d t h > < / a : V a l u e > < / a : K e y V a l u e O f D i a g r a m O b j e c t K e y a n y T y p e z b w N T n L X > < a : K e y V a l u e O f D i a g r a m O b j e c t K e y a n y T y p e z b w N T n L X > < a : K e y > < K e y > R e l a t i o n s h i p s \ & l t ; T a b l e s \ V i s i t \ C o l u m n s \ P a t i e n t   I D & g t ; - & l t ; T a b l e s \ P a t i e n t \ C o l u m n s \ P a t i e n t   I D & g t ; \ P K < / K e y > < / a : K e y > < a : V a l u e   i : t y p e = " D i a g r a m D i s p l a y L i n k E n d p o i n t V i e w S t a t e " > < H e i g h t > 1 6 < / H e i g h t > < L a b e l L o c a t i o n   x m l n s : b = " h t t p : / / s c h e m a s . d a t a c o n t r a c t . o r g / 2 0 0 4 / 0 7 / S y s t e m . W i n d o w s " > < b : _ x > 6 6 0 . 4 7 4 2 8 7 8 0 1 9 9 8 3 4 < / b : _ x > < b : _ y > 7 0 . 3 3 3 3 3 3 < / b : _ y > < / L a b e l L o c a t i o n > < L o c a t i o n   x m l n s : b = " h t t p : / / s c h e m a s . d a t a c o n t r a c t . o r g / 2 0 0 4 / 0 7 / S y s t e m . W i n d o w s " > < b : _ x > 6 7 6 . 4 7 4 2 8 7 8 0 1 9 9 8 3 4 < / b : _ x > < b : _ y > 7 8 . 3 3 3 3 3 3 < / b : _ y > < / L o c a t i o n > < S h a p e R o t a t e A n g l e > 1 8 0 < / S h a p e R o t a t e A n g l e > < W i d t h > 1 6 < / W i d t h > < / a : V a l u e > < / a : K e y V a l u e O f D i a g r a m O b j e c t K e y a n y T y p e z b w N T n L X > < a : K e y V a l u e O f D i a g r a m O b j e c t K e y a n y T y p e z b w N T n L X > < a : K e y > < K e y > R e l a t i o n s h i p s \ & l t ; T a b l e s \ V i s i t \ C o l u m n s \ P a t i e n t   I D & g t ; - & l t ; T a b l e s \ P a t i e n t \ C o l u m n s \ P a t i e n t   I D & g t ; \ C r o s s F i l t e r < / K e y > < / a : K e y > < a : V a l u e   i : t y p e = " D i a g r a m D i s p l a y L i n k C r o s s F i l t e r V i e w S t a t e " > < P o i n t s   x m l n s : b = " h t t p : / / s c h e m a s . d a t a c o n t r a c t . o r g / 2 0 0 4 / 0 7 / S y s t e m . W i n d o w s " > < b : P o i n t > < b : _ x > 5 5 6 < / b : _ x > < b : _ y > 1 6 6 . 3 3 3 3 3 3 < / b : _ y > < / b : P o i n t > < b : P o i n t > < b : _ x > 6 0 6 . 2 3 7 1 4 4 < / b : _ x > < b : _ y > 1 6 6 . 3 3 3 3 3 3 < / b : _ y > < / b : P o i n t > < b : P o i n t > < b : _ x > 6 0 8 . 2 3 7 1 4 4 < / b : _ x > < b : _ y > 1 6 4 . 3 3 3 3 3 3 < / b : _ y > < / b : P o i n t > < b : P o i n t > < b : _ x > 6 0 8 . 2 3 7 1 4 4 < / b : _ x > < b : _ y > 8 0 . 3 3 3 3 3 3 < / b : _ y > < / b : P o i n t > < b : P o i n t > < b : _ x > 6 1 0 . 2 3 7 1 4 4 < / b : _ x > < b : _ y > 7 8 . 3 3 3 3 3 3 < / b : _ y > < / b : P o i n t > < b : P o i n t > < b : _ x > 6 6 0 . 4 7 4 2 8 7 8 0 1 9 9 8 3 4 < / b : _ x > < b : _ y > 7 8 . 3 3 3 3 3 3 < / b : _ y > < / b : P o i n t > < / P o i n t s > < / a : V a l u e > < / a : K e y V a l u e O f D i a g r a m O b j e c t K e y a n y T y p e z b w N T n L X > < a : K e y V a l u e O f D i a g r a m O b j e c t K e y a n y T y p e z b w N T n L X > < a : K e y > < K e y > R e l a t i o n s h i p s \ & l t ; T a b l e s \ V i s i t \ C o l u m n s \ D o c t o r   I D & g t ; - & l t ; T a b l e s \ D o c t o r \ C o l u m n s \ D o c t o r   I D & g t ; < / K e y > < / a : K e y > < a : V a l u e   i : t y p e = " D i a g r a m D i s p l a y L i n k V i e w S t a t e " > < A u t o m a t i o n P r o p e r t y H e l p e r T e x t > E n d   p o i n t   1 :   ( 5 5 6 , 1 8 6 . 3 3 3 3 3 3 ) .   E n d   p o i n t   2 :   ( 6 6 2 , 2 5 8 . 3 3 3 3 3 3 )   < / A u t o m a t i o n P r o p e r t y H e l p e r T e x t > < L a y e d O u t > t r u e < / L a y e d O u t > < P o i n t s   x m l n s : b = " h t t p : / / s c h e m a s . d a t a c o n t r a c t . o r g / 2 0 0 4 / 0 7 / S y s t e m . W i n d o w s " > < b : P o i n t > < b : _ x > 5 5 6 < / b : _ x > < b : _ y > 1 8 6 . 3 3 3 3 3 3 < / b : _ y > < / b : P o i n t > < b : P o i n t > < b : _ x > 6 0 7 < / b : _ x > < b : _ y > 1 8 6 . 3 3 3 3 3 3 < / b : _ y > < / b : P o i n t > < b : P o i n t > < b : _ x > 6 0 9 < / b : _ x > < b : _ y > 1 8 8 . 3 3 3 3 3 3 < / b : _ y > < / b : P o i n t > < b : P o i n t > < b : _ x > 6 0 9 < / b : _ x > < b : _ y > 2 5 6 . 3 3 3 3 3 3 < / b : _ y > < / b : P o i n t > < b : P o i n t > < b : _ x > 6 1 1 < / b : _ x > < b : _ y > 2 5 8 . 3 3 3 3 3 3 < / b : _ y > < / b : P o i n t > < b : P o i n t > < b : _ x > 6 6 2 < / b : _ x > < b : _ y > 2 5 8 . 3 3 3 3 3 3 < / b : _ y > < / b : P o i n t > < / P o i n t s > < / a : V a l u e > < / a : K e y V a l u e O f D i a g r a m O b j e c t K e y a n y T y p e z b w N T n L X > < a : K e y V a l u e O f D i a g r a m O b j e c t K e y a n y T y p e z b w N T n L X > < a : K e y > < K e y > R e l a t i o n s h i p s \ & l t ; T a b l e s \ V i s i t \ C o l u m n s \ D o c t o r   I D & g t ; - & l t ; T a b l e s \ D o c t o r \ C o l u m n s \ D o c t o r   I D & g t ; \ F K < / K e y > < / a : K e y > < a : V a l u e   i : t y p e = " D i a g r a m D i s p l a y L i n k E n d p o i n t V i e w S t a t e " > < H e i g h t > 1 6 < / H e i g h t > < L a b e l L o c a t i o n   x m l n s : b = " h t t p : / / s c h e m a s . d a t a c o n t r a c t . o r g / 2 0 0 4 / 0 7 / S y s t e m . W i n d o w s " > < b : _ x > 5 4 0 < / b : _ x > < b : _ y > 1 7 8 . 3 3 3 3 3 3 < / b : _ y > < / L a b e l L o c a t i o n > < L o c a t i o n   x m l n s : b = " h t t p : / / s c h e m a s . d a t a c o n t r a c t . o r g / 2 0 0 4 / 0 7 / S y s t e m . W i n d o w s " > < b : _ x > 5 4 0 < / b : _ x > < b : _ y > 1 8 6 . 3 3 3 3 3 3 < / b : _ y > < / L o c a t i o n > < S h a p e R o t a t e A n g l e > 3 6 0 < / S h a p e R o t a t e A n g l e > < W i d t h > 1 6 < / W i d t h > < / a : V a l u e > < / a : K e y V a l u e O f D i a g r a m O b j e c t K e y a n y T y p e z b w N T n L X > < a : K e y V a l u e O f D i a g r a m O b j e c t K e y a n y T y p e z b w N T n L X > < a : K e y > < K e y > R e l a t i o n s h i p s \ & l t ; T a b l e s \ V i s i t \ C o l u m n s \ D o c t o r   I D & g t ; - & l t ; T a b l e s \ D o c t o r \ C o l u m n s \ D o c t o r   I D & g t ; \ P K < / K e y > < / a : K e y > < a : V a l u e   i : t y p e = " D i a g r a m D i s p l a y L i n k E n d p o i n t V i e w S t a t e " > < H e i g h t > 1 6 < / H e i g h t > < L a b e l L o c a t i o n   x m l n s : b = " h t t p : / / s c h e m a s . d a t a c o n t r a c t . o r g / 2 0 0 4 / 0 7 / S y s t e m . W i n d o w s " > < b : _ x > 6 6 2 < / b : _ x > < b : _ y > 2 5 0 . 3 3 3 3 3 2 9 9 9 9 9 9 9 8 < / b : _ y > < / L a b e l L o c a t i o n > < L o c a t i o n   x m l n s : b = " h t t p : / / s c h e m a s . d a t a c o n t r a c t . o r g / 2 0 0 4 / 0 7 / S y s t e m . W i n d o w s " > < b : _ x > 6 7 8 < / b : _ x > < b : _ y > 2 5 8 . 3 3 3 3 3 3 < / b : _ y > < / L o c a t i o n > < S h a p e R o t a t e A n g l e > 1 8 0 < / S h a p e R o t a t e A n g l e > < W i d t h > 1 6 < / W i d t h > < / a : V a l u e > < / a : K e y V a l u e O f D i a g r a m O b j e c t K e y a n y T y p e z b w N T n L X > < a : K e y V a l u e O f D i a g r a m O b j e c t K e y a n y T y p e z b w N T n L X > < a : K e y > < K e y > R e l a t i o n s h i p s \ & l t ; T a b l e s \ V i s i t \ C o l u m n s \ D o c t o r   I D & g t ; - & l t ; T a b l e s \ D o c t o r \ C o l u m n s \ D o c t o r   I D & g t ; \ C r o s s F i l t e r < / K e y > < / a : K e y > < a : V a l u e   i : t y p e = " D i a g r a m D i s p l a y L i n k C r o s s F i l t e r V i e w S t a t e " > < P o i n t s   x m l n s : b = " h t t p : / / s c h e m a s . d a t a c o n t r a c t . o r g / 2 0 0 4 / 0 7 / S y s t e m . W i n d o w s " > < b : P o i n t > < b : _ x > 5 5 6 < / b : _ x > < b : _ y > 1 8 6 . 3 3 3 3 3 3 < / b : _ y > < / b : P o i n t > < b : P o i n t > < b : _ x > 6 0 7 < / b : _ x > < b : _ y > 1 8 6 . 3 3 3 3 3 3 < / b : _ y > < / b : P o i n t > < b : P o i n t > < b : _ x > 6 0 9 < / b : _ x > < b : _ y > 1 8 8 . 3 3 3 3 3 3 < / b : _ y > < / b : P o i n t > < b : P o i n t > < b : _ x > 6 0 9 < / b : _ x > < b : _ y > 2 5 6 . 3 3 3 3 3 3 < / b : _ y > < / b : P o i n t > < b : P o i n t > < b : _ x > 6 1 1 < / b : _ x > < b : _ y > 2 5 8 . 3 3 3 3 3 3 < / b : _ y > < / b : P o i n t > < b : P o i n t > < b : _ x > 6 6 2 < / b : _ x > < b : _ y > 2 5 8 . 3 3 3 3 3 3 < / b : _ y > < / b : P o i n t > < / P o i n t s > < / a : V a l u 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 D o c t o r _ 7 7 4 d 8 d 7 6 - 7 9 3 1 - 4 0 5 e - b 2 9 9 - a 2 3 9 1 f 0 9 0 b f 3 < / K e y > < V a l u e   x m l n s : a = " h t t p : / / s c h e m a s . d a t a c o n t r a c t . o r g / 2 0 0 4 / 0 7 / M i c r o s o f t . A n a l y s i s S e r v i c e s . C o m m o n " > < a : H a s F o c u s > t r u e < / a : H a s F o c u s > < a : S i z e A t D p i 9 6 > 1 4 3 < / a : S i z e A t D p i 9 6 > < a : V i s i b l e > t r u e < / a : V i s i b l e > < / V a l u e > < / K e y V a l u e O f s t r i n g S a n d b o x E d i t o r . M e a s u r e G r i d S t a t e S c d E 3 5 R y > < K e y V a l u e O f s t r i n g S a n d b o x E d i t o r . M e a s u r e G r i d S t a t e S c d E 3 5 R y > < K e y > L a b   r e s u l t _ a 0 e b c 5 4 3 - e c c e - 4 3 1 9 - b e 2 3 - 1 4 7 c 9 7 7 1 8 a 1 1 < / K e y > < V a l u e   x m l n s : a = " h t t p : / / s c h e m a s . d a t a c o n t r a c t . o r g / 2 0 0 4 / 0 7 / M i c r o s o f t . A n a l y s i s S e r v i c e s . C o m m o n " > < a : H a s F o c u s > t r u e < / a : H a s F o c u s > < a : S i z e A t D p i 9 6 > 1 4 3 < / a : S i z e A t D p i 9 6 > < a : V i s i b l e > t r u e < / a : V i s i b l e > < / V a l u e > < / K e y V a l u e O f s t r i n g S a n d b o x E d i t o r . M e a s u r e G r i d S t a t e S c d E 3 5 R y > < K e y V a l u e O f s t r i n g S a n d b o x E d i t o r . M e a s u r e G r i d S t a t e S c d E 3 5 R y > < K e y > V i s i t _ d a d 8 5 c 9 9 - c 7 e b - 4 8 5 e - 8 e 4 9 - 8 9 6 b 0 a e 2 9 2 5 b < / K e y > < V a l u e   x m l n s : a = " h t t p : / / s c h e m a s . d a t a c o n t r a c t . o r g / 2 0 0 4 / 0 7 / M i c r o s o f t . A n a l y s i s S e r v i c e s . C o m m o n " > < a : H a s F o c u s > f a l s e < / a : H a s F o c u s > < a : S i z e A t D p i 9 6 > 1 4 3 < / a : S i z e A t D p i 9 6 > < a : V i s i b l e > t r u e < / a : V i s i b l e > < / V a l u e > < / K e y V a l u e O f s t r i n g S a n d b o x E d i t o r . M e a s u r e G r i d S t a t e S c d E 3 5 R y > < K e y V a l u e O f s t r i n g S a n d b o x E d i t o r . M e a s u r e G r i d S t a t e S c d E 3 5 R y > < K e y > P a t i e n t _ 7 8 e 6 b 6 8 c - b 4 1 d - 4 4 8 5 - b 5 b 4 - e 7 a 1 c a 1 7 1 c 5 7 < / K e y > < V a l u e   x m l n s : a = " h t t p : / / s c h e m a s . d a t a c o n t r a c t . o r g / 2 0 0 4 / 0 7 / M i c r o s o f t . A n a l y s i s S e r v i c e s . C o m m o n " > < a : H a s F o c u s > t r u e < / a : H a s F o c u s > < a : S i z e A t D p i 9 6 > 1 4 3 < / a : S i z e A t D p i 9 6 > < a : V i s i b l e > t r u e < / a : V i s i b l e > < / V a l u e > < / K e y V a l u e O f s t r i n g S a n d b o x E d i t o r . M e a s u r e G r i d S t a t e S c d E 3 5 R y > < K e y V a l u e O f s t r i n g S a n d b o x E d i t o r . M e a s u r e G r i d S t a t e S c d E 3 5 R y > < K e y > T r e a t m e n t s _ e 1 f 9 0 a 7 b - 3 d f f - 4 d f 9 - a f d 3 - 4 d 4 c 8 5 d f 4 e b 6 < / 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1 b 3 8 b d 0 0 - 4 d 1 c - 4 7 3 0 - 9 a 0 d - 8 6 3 2 7 3 5 5 0 d 0 9 " > < C u s t o m C o n t e n t > < ! [ C D A T A [ < ? x m l   v e r s i o n = " 1 . 0 "   e n c o d i n g = " u t f - 1 6 " ? > < S e t t i n g s > < C a l c u l a t e d F i e l d s > < i t e m > < M e a s u r e N a m e > f o l l o w   u p   c o u n t < / M e a s u r e N a m e > < D i s p l a y N a m e > f o l l o w   u p   c o u n t < / D i s p l a y N a m e > < V i s i b l e > F a l s e < / V i s i b l e > < / i t e m > < / C a l c u l a t e d F i e l d s > < S A H o s t H a s h > 0 < / S A H o s t H a s h > < G e m i n i F i e l d L i s t V i s i b l e > T r u e < / G e m i n i F i e l d L i s t V i s i b l e > < / S e t t i n g s > ] ] > < / C u s t o m C o n t e n t > < / G e m i n i > 
</file>

<file path=customXml/item15.xml>��< ? x m l   v e r s i o n = " 1 . 0 "   e n c o d i n g = " U T F - 1 6 " ? > < G e m i n i   x m l n s = " h t t p : / / g e m i n i / p i v o t c u s t o m i z a t i o n / 2 f 4 0 e 5 6 7 - e 7 5 0 - 4 e 6 9 - 8 f 6 6 - d 8 9 5 3 c 1 3 c 1 9 2 " > < C u s t o m C o n t e n t > < ! [ C D A T A [ < ? x m l   v e r s i o n = " 1 . 0 "   e n c o d i n g = " u t f - 1 6 " ? > < S e t t i n g s > < C a l c u l a t e d F i e l d s > < i t e m > < M e a s u r e N a m e > F o l l o w   U p   R a t e < / M e a s u r e N a m e > < D i s p l a y N a m e > F o l l o w   U p   R a t e < / D i s p l a y N a m e > < V i s i b l e > F a l s e < / V i s i b l e > < / i t e m > < i t e m > < M e a s u r e N a m e > P e r c e n t a g e   o f   a b n o r m a l   l a b   r e s u l t s < / M e a s u r e N a m e > < D i s p l a y N a m e > P e r c e n t a g e   o f   a b n o r m a l   l a b   r e s u l t s < / D i s p l a y N a m e > < V i s i b l e > F a l s e < / V i s i b l e > < / i t e m > < / C a l c u l a t e d F i e l d s > < S A H o s t H a s h > 0 < / S A H o s t H a s h > < G e m i n i F i e l d L i s t V i s i b l e > T r u e < / G e m i n i F i e l d L i s t V i s i b l e > < / S e t t i n g s > ] ] > < / C u s t o m C o n t e n t > < / G e m i n i > 
</file>

<file path=customXml/item16.xml>��< ? x m l   v e r s i o n = " 1 . 0 "   e n c o d i n g = " U T F - 1 6 " ? > < G e m i n i   x m l n s = " h t t p : / / g e m i n i / p i v o t c u s t o m i z a t i o n / a 7 c 8 d 8 c b - c f f a - 4 5 0 4 - a c 0 b - 2 7 e 6 8 2 5 2 6 b 6 4 " > < C u s t o m C o n t e n t > < ! [ C D A T A [ < ? x m l   v e r s i o n = " 1 . 0 "   e n c o d i n g = " u t f - 1 6 " ? > < S e t t i n g s > < C a l c u l a t e d F i e l d s > < i t e m > < M e a s u r e N a m e > m e a s u r e   1 < / M e a s u r e N a m e > < D i s p l a y N a m e > m e a s u r e   1 < / D i s p l a y N a m e > < V i s i b l e > T r u e < / V i s i b l e > < / i t e m > < / C a l c u l a t e d F i e l d s > < S A H o s t H a s h > 0 < / S A H o s t H a s h > < G e m i n i F i e l d L i s t V i s i b l e > T r u e < / G e m i n i F i e l d L i s t V i s i b l e > < / S e t t i n g s > ] ] > < / 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8.xml>��< ? x m l   v e r s i o n = " 1 . 0 "   e n c o d i n g = " U T F - 1 6 " ? > < G e m i n i   x m l n s = " h t t p : / / g e m i n i / p i v o t c u s t o m i z a t i o n / T a b l e X M L _ T r e a t m e n t s _ e 1 f 9 0 a 7 b - 3 d f f - 4 d f 9 - a f d 3 - 4 d 4 c 8 5 d f 4 e b 6 " > < C u s t o m C o n t e n t > < ! [ C D A T A [ < T a b l e W i d g e t G r i d S e r i a l i z a t i o n   x m l n s : x s d = " h t t p : / / w w w . w 3 . o r g / 2 0 0 1 / X M L S c h e m a "   x m l n s : x s i = " h t t p : / / w w w . w 3 . o r g / 2 0 0 1 / X M L S c h e m a - i n s t a n c e " > < C o l u m n S u g g e s t e d T y p e   / > < C o l u m n F o r m a t   / > < C o l u m n A c c u r a c y   / > < C o l u m n C u r r e n c y S y m b o l   / > < C o l u m n P o s i t i v e P a t t e r n   / > < C o l u m n N e g a t i v e P a t t e r n   / > < C o l u m n W i d t h s > < i t e m > < k e y > < s t r i n g > T r e a t m e n t   I D < / s t r i n g > < / k e y > < v a l u e > < i n t > 1 6 9 < / i n t > < / v a l u e > < / i t e m > < i t e m > < k e y > < s t r i n g > V i s i t   I D < / s t r i n g > < / k e y > < v a l u e > < i n t > 1 1 2 < / i n t > < / v a l u e > < / i t e m > < i t e m > < k e y > < s t r i n g > M e d i c a t i o n   P r e s c r i b e d < / s t r i n g > < / k e y > < v a l u e > < i n t > 2 5 3 < / i n t > < / v a l u e > < / i t e m > < i t e m > < k e y > < s t r i n g > D o s a g e < / s t r i n g > < / k e y > < v a l u e > < i n t > 1 1 6 < / i n t > < / v a l u e > < / i t e m > < i t e m > < k e y > < s t r i n g > I n s t r u c t i o n s < / s t r i n g > < / k e y > < v a l u e > < i n t > 1 5 7 < / i n t > < / v a l u e > < / i t e m > < i t e m > < k e y > < s t r i n g > T r e a t m e n t   C o s t < / s t r i n g > < / k e y > < v a l u e > < i n t > 1 8 9 < / i n t > < / v a l u e > < / i t e m > < i t e m > < k e y > < s t r i n g > T r e a t m e n t   T y p e < / s t r i n g > < / k e y > < v a l u e > < i n t > 1 9 2 < / i n t > < / v a l u e > < / i t e m > < i t e m > < k e y > < s t r i n g > T r e a t m e n t   N a m e < / s t r i n g > < / k e y > < v a l u e > < i n t > 2 0 3 < / i n t > < / v a l u e > < / i t e m > < i t e m > < k e y > < s t r i n g > S t a t u s < / s t r i n g > < / k e y > < v a l u e > < i n t > 1 0 5 < / i n t > < / v a l u e > < / i t e m > < i t e m > < k e y > < s t r i n g > C o s t < / s t r i n g > < / k e y > < v a l u e > < i n t > 8 9 < / i n t > < / v a l u e > < / i t e m > < i t e m > < k e y > < s t r i n g > O u t c o m e < / s t r i n g > < / k e y > < v a l u e > < i n t > 1 3 3 < / i n t > < / v a l u e > < / i t e m > < i t e m > < k e y > < s t r i n g > T r e a t m e n t   D e s c r i p t i o n < / s t r i n g > < / k e y > < v a l u e > < i n t > 2 5 3 < / i n t > < / v a l u e > < / i t e m > < / C o l u m n W i d t h s > < C o l u m n D i s p l a y I n d e x > < i t e m > < k e y > < s t r i n g > T r e a t m e n t   I D < / s t r i n g > < / k e y > < v a l u e > < i n t > 0 < / i n t > < / v a l u e > < / i t e m > < i t e m > < k e y > < s t r i n g > V i s i t   I D < / s t r i n g > < / k e y > < v a l u e > < i n t > 1 < / i n t > < / v a l u e > < / i t e m > < i t e m > < k e y > < s t r i n g > M e d i c a t i o n   P r e s c r i b e d < / s t r i n g > < / k e y > < v a l u e > < i n t > 2 < / i n t > < / v a l u e > < / i t e m > < i t e m > < k e y > < s t r i n g > D o s a g e < / s t r i n g > < / k e y > < v a l u e > < i n t > 3 < / i n t > < / v a l u e > < / i t e m > < i t e m > < k e y > < s t r i n g > I n s t r u c t i o n s < / s t r i n g > < / k e y > < v a l u e > < i n t > 4 < / i n t > < / v a l u e > < / i t e m > < i t e m > < k e y > < s t r i n g > T r e a t m e n t   C o s t < / s t r i n g > < / k e y > < v a l u e > < i n t > 5 < / i n t > < / v a l u e > < / i t e m > < i t e m > < k e y > < s t r i n g > T r e a t m e n t   T y p e < / s t r i n g > < / k e y > < v a l u e > < i n t > 6 < / i n t > < / v a l u e > < / i t e m > < i t e m > < k e y > < s t r i n g > T r e a t m e n t   N a m e < / s t r i n g > < / k e y > < v a l u e > < i n t > 7 < / i n t > < / v a l u e > < / i t e m > < i t e m > < k e y > < s t r i n g > S t a t u s < / s t r i n g > < / k e y > < v a l u e > < i n t > 8 < / i n t > < / v a l u e > < / i t e m > < i t e m > < k e y > < s t r i n g > C o s t < / s t r i n g > < / k e y > < v a l u e > < i n t > 9 < / i n t > < / v a l u e > < / i t e m > < i t e m > < k e y > < s t r i n g > O u t c o m e < / s t r i n g > < / k e y > < v a l u e > < i n t > 1 0 < / i n t > < / v a l u e > < / i t e m > < i t e m > < k e y > < s t r i n g > T r e a t m e n t   D e s c r i p t i o n < / s t r i n g > < / k e y > < v a l u e > < i n t > 1 1 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 D o c t o r 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 D o c t o r 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 C o l u m n s \ D o c t o r   I D < / K e y > < / a : K e y > < a : V a l u e   i : t y p e = " T a b l e W i d g e t B a s e V i e w S t a t e " / > < / a : K e y V a l u e O f D i a g r a m O b j e c t K e y a n y T y p e z b w N T n L X > < a : K e y V a l u e O f D i a g r a m O b j e c t K e y a n y T y p e z b w N T n L X > < a : K e y > < K e y > C o l u m n s \ D o c t o r   N a m e < / K e y > < / a : K e y > < a : V a l u e   i : t y p e = " T a b l e W i d g e t B a s e V i e w S t a t e " / > < / a : K e y V a l u e O f D i a g r a m O b j e c t K e y a n y T y p e z b w N T n L X > < a : K e y V a l u e O f D i a g r a m O b j e c t K e y a n y T y p e z b w N T n L X > < a : K e y > < K e y > C o l u m n s \ S p e c i a l t y < / 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 C o l u m n s \ Y e a r s   O f   E x p e r i e n c e < / K e y > < / a : K e y > < a : V a l u e   i : t y p e = " T a b l e W i d g e t B a s e V i e w S t a t e " / > < / a : K e y V a l u e O f D i a g r a m O b j e c t K e y a n y T y p e z b w N T n L X > < a : K e y V a l u e O f D i a g r a m O b j e c t K e y a n y T y p e z b w N T n L X > < a : K e y > < K e y > C o l u m n s \ H o s p i t a l   A f f i l i a t i o n < / K e y > < / a : K e y > < a : V a l u e   i : t y p e = " T a b l e W i d g e t B a s e V i e w S t a t e " / > < / a : K e y V a l u e O f D i a g r a m O b j e c t K e y a n y T y p e z b w N T n L X > < a : K e y V a l u e O f D i a g r a m O b j e c t K e y a n y T y p e z b w N T n L X > < a : K e y > < K e y > C o l u m n s \ H o s p i t a l / C l i n i c < / 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 T r e a t m e n t s 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 T r e a t m e n t s 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 C o l u m n s \ T r e a t m e n t   I D < / 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 C o l u m n s \ M e d i c a t i o n   P r e s c r i b e d < / K e y > < / a : K e y > < a : V a l u e   i : t y p e = " T a b l e W i d g e t B a s e V i e w S t a t e " / > < / a : K e y V a l u e O f D i a g r a m O b j e c t K e y a n y T y p e z b w N T n L X > < a : K e y V a l u e O f D i a g r a m O b j e c t K e y a n y T y p e z b w N T n L X > < a : K e y > < K e y > C o l u m n s \ D o s a g e < / K e y > < / a : K e y > < a : V a l u e   i : t y p e = " T a b l e W i d g e t B a s e V i e w S t a t e " / > < / a : K e y V a l u e O f D i a g r a m O b j e c t K e y a n y T y p e z b w N T n L X > < a : K e y V a l u e O f D i a g r a m O b j e c t K e y a n y T y p e z b w N T n L X > < a : K e y > < K e y > C o l u m n s \ I n s t r u c t i o n s < / K e y > < / a : K e y > < a : V a l u e   i : t y p e = " T a b l e W i d g e t B a s e V i e w S t a t e " / > < / a : K e y V a l u e O f D i a g r a m O b j e c t K e y a n y T y p e z b w N T n L X > < a : K e y V a l u e O f D i a g r a m O b j e c t K e y a n y T y p e z b w N T n L X > < a : K e y > < K e y > C o l u m n s \ T r e a t m e n t   C o s t < / K e y > < / a : K e y > < a : V a l u e   i : t y p e = " T a b l e W i d g e t B a s e V i e w S t a t e " / > < / a : K e y V a l u e O f D i a g r a m O b j e c t K e y a n y T y p e z b w N T n L X > < a : K e y V a l u e O f D i a g r a m O b j e c t K e y a n y T y p e z b w N T n L X > < a : K e y > < K e y > C o l u m n s \ T r e a t m e n t   T y p e < / K e y > < / a : K e y > < a : V a l u e   i : t y p e = " T a b l e W i d g e t B a s e V i e w S t a t e " / > < / a : K e y V a l u e O f D i a g r a m O b j e c t K e y a n y T y p e z b w N T n L X > < a : K e y V a l u e O f D i a g r a m O b j e c t K e y a n y T y p e z b w N T n L X > < a : K e y > < K e y > C o l u m n s \ T r e a t m e n t   N a m e 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 C o l u m n s \ O u t c o m e < / K e y > < / a : K e y > < a : V a l u e   i : t y p e = " T a b l e W i d g e t B a s e V i e w S t a t e " / > < / a : K e y V a l u e O f D i a g r a m O b j e c t K e y a n y T y p e z b w N T n L X > < a : K e y V a l u e O f D i a g r a m O b j e c t K e y a n y T y p e z b w N T n L X > < a : K e y > < K e y > C o l u m n s \ T r e a t m e n t   D e s c r i p t i o n 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 P a t i e n t 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 P a t i e n t 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 C o l u m n s \ D a t e O f B i r t h < / 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 C o l u m n s \ B l o o d   T y p e < / K e y > < / a : K e y > < a : V a l u e   i : t y p e = " T a b l e W i d g e t B a s e V i e w S t a t e " / > < / a : K e y V a l u e O f D i a g r a m O b j e c t K e y a n y T y p e z b w N T n L X > < a : K e y V a l u e O f D i a g r a m O b j e c t K e y a n y T y p e z b w N T n L X > < a : K e y > < K e y > C o l u m n s \ E m e r g e n c y   C o n t a c t < / K e y > < / a : K e y > < a : V a l u e   i : t y p e = " T a b l e W i d g e t B a s e V i e w S t a t e " / > < / a : K e y V a l u e O f D i a g r a m O b j e c t K e y a n y T y p e z b w N T n L X > < a : K e y V a l u e O f D i a g r a m O b j e c t K e y a n y T y p e z b w N T n L X > < a : K e y > < K e y > C o l u m n s \ I n s u r a n c e   P r o v i d e r < / 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 C o l u m n s \ P o l i c y   N u m b e r < / K e y > < / a : K e y > < a : V a l u e   i : t y p e = " T a b l e W i d g e t B a s e V i e w S t a t e " / > < / a : K e y V a l u e O f D i a g r a m O b j e c t K e y a n y T y p e z b w N T n L X > < a : K e y V a l u e O f D i a g r a m O b j e c t K e y a n y T y p e z b w N T n L X > < a : K e y > < K e y > C o l u m n s \ M e d i c a l   H i s t o r y < / K e y > < / a : K e y > < a : V a l u e   i : t y p e = " T a b l e W i d g e t B a s e V i e w S t a t e " / > < / a : K e y V a l u e O f D i a g r a m O b j e c t K e y a n y T y p e z b w N T n L X > < a : K e y V a l u e O f D i a g r a m O b j e c t K e y a n y T y p e z b w N T n L X > < a : K e y > < K e y > C o l u m n s \ R a c e < / K e y > < / a : K e y > < a : V a l u e   i : t y p e = " T a b l e W i d g e t B a s e V i e w S t a t e " / > < / a : K e y V a l u e O f D i a g r a m O b j e c t K e y a n y T y p e z b w N T n L X > < a : K e y V a l u e O f D i a g r a m O b j e c t K e y a n y T y p e z b w N T n L X > < a : K e y > < K e y > C o l u m n s \ E t h n i c i t y < / 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 C o l u m n s \ F i r s t   N a m e 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 C o l u m n s \ E m e r g e n c y   C o n t a c t _ 1 < / K e y > < / a : K e y > < a : V a l u e   i : t y p e = " T a b l e W i d g e t B a s e V i e w S t a t e " / > < / a : K e y V a l u e O f D i a g r a m O b j e c t K e y a n y T y p e z b w N T n L X > < a : K e y V a l u e O f D i a g r a m O b j e c t K e y a n y T y p e z b w N T n L X > < a : K e y > < K e y > C o l u m n s \ C h r o n i c   C o n d i t i o n s < / K e y > < / a : K e y > < a : V a l u e   i : t y p e = " T a b l e W i d g e t B a s e V i e w S t a t e " / > < / a : K e y V a l u e O f D i a g r a m O b j e c t K e y a n y T y p e z b w N T n L X > < a : K e y V a l u e O f D i a g r a m O b j e c t K e y a n y T y p e z b w N T n L X > < a : K e y > < K e y > C o l u m n s \ A l l e r g i e s < / K e y > < / a : K e y > < a : V a l u e   i : t y p e = " T a b l e W i d g e t B a s e V i e w S t a t e " / > < / a : K e y V a l u e O f D i a g r a m O b j e c t K e y a n y T y p e z b w N T n L X > < a : K e y V a l u e O f D i a g r a m O b j e c t K e y a n y T y p e z b w N T n L X > < a : K e y > < K e y > C o l u m n s \ C o n t a c t   N u m b e r 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 V i s i t 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 V i s i t 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 C o l u m n s \ D o c t o r   I D < / K e y > < / a : K e y > < a : V a l u e   i : t y p e = " T a b l e W i d g e t B a s e V i e w S t a t e " / > < / a : K e y V a l u e O f D i a g r a m O b j e c t K e y a n y T y p e z b w N T n L X > < a : K e y V a l u e O f D i a g r a m O b j e c t K e y a n y T y p e z b w N T n L X > < a : K e y > < K e y > C o l u m n s \ V i s i t   D a t e < / K e y > < / a : K e y > < a : V a l u e   i : t y p e = " T a b l e W i d g e t B a s e V i e w S t a t e " / > < / a : K e y V a l u e O f D i a g r a m O b j e c t K e y a n y T y p e z b w N T n L X > < a : K e y V a l u e O f D i a g r a m O b j e c t K e y a n y T y p e z b w N T n L X > < a : K e y > < K e y > C o l u m n s \ D i a g n o s i s < / K e y > < / a : K e y > < a : V a l u e   i : t y p e = " T a b l e W i d g e t B a s e V i e w S t a t e " / > < / a : K e y V a l u e O f D i a g r a m O b j e c t K e y a n y T y p e z b w N T n L X > < a : K e y V a l u e O f D i a g r a m O b j e c t K e y a n y T y p e z b w N T n L X > < a : K e y > < K e y > C o l u m n s \ F o l l o w   U p   R e q u i r e d < / K e y > < / a : K e y > < a : V a l u e   i : t y p e = " T a b l e W i d g e t B a s e V i e w S t a t e " / > < / a : K e y V a l u e O f D i a g r a m O b j e c t K e y a n y T y p e z b w N T n L X > < a : K e y V a l u e O f D i a g r a m O b j e c t K e y a n y T y p e z b w N T n L X > < a : K e y > < K e y > C o l u m n s \ V i s i t   T y p e < / K e y > < / a : K e y > < a : V a l u e   i : t y p e = " T a b l e W i d g e t B a s e V i e w S t a t e " / > < / a : K e y V a l u e O f D i a g r a m O b j e c t K e y a n y T y p e z b w N T n L X > < a : K e y V a l u e O f D i a g r a m O b j e c t K e y a n y T y p e z b w N T n L X > < a : K e y > < K e y > C o l u m n s \ V i s i t   S t a t u s < / K e y > < / a : K e y > < a : V a l u e   i : t y p e = " T a b l e W i d g e t B a s e V i e w S t a t e " / > < / a : K e y V a l u e O f D i a g r a m O b j e c t K e y a n y T y p e z b w N T n L X > < a : K e y V a l u e O f D i a g r a m O b j e c t K e y a n y T y p e z b w N T n L X > < a : K e y > < K e y > C o l u m n s \ D i a g n o s i s   C o d e < / K e y > < / a : K e y > < a : V a l u e   i : t y p e = " T a b l e W i d g e t B a s e V i e w S t a t e " / > < / a : K e y V a l u e O f D i a g r a m O b j e c t K e y a n y T y p e z b w N T n L X > < a : K e y V a l u e O f D i a g r a m O b j e c t K e y a n y T y p e z b w N T n L X > < a : K e y > < K e y > C o l u m n s \ R e a s o n   f o r   V i s i t < / K e y > < / a : K e y > < a : V a l u e   i : t y p e = " T a b l e W i d g e t B a s e V i e w S t a t e " / > < / a : K e y V a l u e O f D i a g r a m O b j e c t K e y a n y T y p e z b w N T n L X > < a : K e y V a l u e O f D i a g r a m O b j e c t K e y a n y T y p e z b w N T n L X > < a : K e y > < K e y > C o l u m n s \ P r e s c r i b e d   M e d i c a t i o n s 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 L a b   r e s u l t 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 L a b   r e s u l t 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 C o l u m n s \ L a b   R e s u l t   I D < / 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 C o l u m n s \ T e s t   N a m e < / K e y > < / a : K e y > < a : V a l u e   i : t y p e = " T a b l e W i d g e t B a s e V i e w S t a t e " / > < / a : K e y V a l u e O f D i a g r a m O b j e c t K e y a n y T y p e z b w N T n L X > < a : K e y V a l u e O f D i a g r a m O b j e c t K e y a n y T y p e z b w N T n L X > < a : K e y > < K e y > C o l u m n s \ T e s t   D a t e 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 C o l u m n s \ C o m m e n t s < / K e y > < / a : K e y > < a : V a l u e   i : t y p e = " T a b l e W i d g e t B a s e V i e w S t a t e " / > < / a : K e y V a l u e O f D i a g r a m O b j e c t K e y a n y T y p e z b w N T n L X > < a : K e y V a l u e O f D i a g r a m O b j e c t K e y a n y T y p e z b w N T n L X > < a : K e y > < K e y > C o l u m n s \ T e s t   R e s u l t < / K e y > < / a : K e y > < a : V a l u e   i : t y p e = " T a b l e W i d g e t B a s e V i e w S t a t e " / > < / a : K e y V a l u e O f D i a g r a m O b j e c t K e y a n y T y p e z b w N T n L X > < a : K e y V a l u e O f D i a g r a m O b j e c t K e y a n y T y p e z b w N T n L X > < a : K e y > < K e y > C o l u m n s \ R e f e r e n c e   R a n g e 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4 c 6 a a e 7 1 - f 2 1 1 - 4 8 2 1 - 8 6 7 9 - 8 9 0 5 2 4 f 1 3 c f 4 " > < C u s t o m C o n t e n t > < ! [ C D A T A [ < ? x m l   v e r s i o n = " 1 . 0 "   e n c o d i n g = " u t f - 1 6 " ? > < S e t t i n g s > < C a l c u l a t e d F i e l d s > < i t e m > < M e a s u r e N a m e > F o l l o w   U p   R a t e < / M e a s u r e N a m e > < D i s p l a y N a m e > F o l l o w   U p   R a t e < / D i s p l a y N a m e > < V i s i b l e > F a l s e < / V i s i b l e > < / i t e m > < i t e m > < M e a s u r e N a m e > P e r c e n t a g e   o f   a b n o r m a l   l a b   r e s u l t s < / M e a s u r e N a m e > < D i s p l a y N a m e > P e r c e n t a g e   o f   a b n o r m a l   l a b   r e s u l t s < / D i s p l a y N a m e > < V i s i b l e > F a l s e < / V i s i b l e > < / i t e m > < / C a l c u l a t e d F i e l d s > < S A H o s t H a s h > 0 < / S A H o s t H a s h > < G e m i n i F i e l d L i s t V i s i b l e > T r u e < / G e m i n i F i e l d L i s t V i s i b l e > < / S e t t i n g s > ] ] > < / C u s t o m C o n t e n t > < / G e m i n i > 
</file>

<file path=customXml/item20.xml>��< ? x m l   v e r s i o n = " 1 . 0 "   e n c o d i n g = " U T F - 1 6 " ? > < G e m i n i   x m l n s = " h t t p : / / g e m i n i / p i v o t c u s t o m i z a t i o n / S h o w H i d d e n " > < C u s t o m C o n t e n t > < ! [ C D A T A [ T r u e ] ] > < / C u s t o m C o n t e n t > < / G e m i n i > 
</file>

<file path=customXml/item21.xml>��< ? x m l   v e r s i o n = " 1 . 0 "   e n c o d i n g = " U T F - 1 6 " ? > < G e m i n i   x m l n s = " h t t p : / / g e m i n i / p i v o t c u s t o m i z a t i o n / S a n d b o x N o n E m p t y " > < C u s t o m C o n t e n t > < ! [ C D A T A [ 1 ] ] > < / C u s t o m C o n t e n t > < / G e m i n i > 
</file>

<file path=customXml/item22.xml>��< ? x m l   v e r s i o n = " 1 . 0 "   e n c o d i n g = " U T F - 1 6 " ? > < G e m i n i   x m l n s = " h t t p : / / g e m i n i / p i v o t c u s t o m i z a t i o n / a 0 c 0 6 0 3 8 - c b c 3 - 4 9 1 d - b 7 4 8 - 6 d b a 8 3 f 4 e 9 b 7 " > < C u s t o m C o n t e n t > < ! [ C D A T A [ < ? x m l   v e r s i o n = " 1 . 0 "   e n c o d i n g = " u t f - 1 6 " ? > < S e t t i n g s > < C a l c u l a t e d F i e l d s > < i t e m > < M e a s u r e N a m e > F o l l o w   U p   R a t e < / M e a s u r e N a m e > < D i s p l a y N a m e > F o l l o w   U p   R a t e < / D i s p l a y N a m e > < V i s i b l e > F a l s e < / V i s i b l e > < / i t e m > < i t e m > < M e a s u r e N a m e > P e r c e n t a g e   o f   a b n o r m a l   l a b   r e s u l t s < / M e a s u r e N a m e > < D i s p l a y N a m e > P e r c e n t a g e   o f   a b n o r m a l   l a b   r e s u l t s < / D i s p l a y N a m e > < V i s i b l e > F a l s e < / V i s i b l e > < / i t e m > < / C a l c u l a t e d F i e l d s > < S A H o s t H a s h > 0 < / S A H o s t H a s h > < G e m i n i F i e l d L i s t V i s i b l e > T r u e < / G e m i n i F i e l d L i s t V i s i b l e > < / S e t t i n g s > ] ] > < / C u s t o m C o n t e n t > < / G e m i n i > 
</file>

<file path=customXml/item23.xml>��< ? x m l   v e r s i o n = " 1 . 0 "   e n c o d i n g = " U T F - 1 6 " ? > < G e m i n i   x m l n s = " h t t p : / / g e m i n i / p i v o t c u s t o m i z a t i o n / 0 0 c 8 1 b e 2 - 0 7 1 2 - 4 e 5 5 - a c 1 d - e 1 1 0 9 a d 0 7 9 5 2 " > < C u s t o m C o n t e n t > < ! [ C D A T A [ < ? x m l   v e r s i o n = " 1 . 0 "   e n c o d i n g = " u t f - 1 6 " ? > < S e t t i n g s > < C a l c u l a t e d F i e l d s > < i t e m > < M e a s u r e N a m e > f o l l o w   u p   c o u n t < / M e a s u r e N a m e > < D i s p l a y N a m e > f o l l o w   u p   c o u n t < / D i s p l a y N a m e > < V i s i b l e > F a l s e < / V i s i b l e > < / i t e m > < / C a l c u l a t e d F i e l d s > < S A H o s t H a s h > 0 < / S A H o s t H a s h > < G e m i n i F i e l d L i s t V i s i b l e > T r u e < / G e m i n i F i e l d L i s t V i s i b l e > < / S e t t i n g s > ] ] > < / C u s t o m C o n t e n t > < / G e m i n i > 
</file>

<file path=customXml/item24.xml>��< ? x m l   v e r s i o n = " 1 . 0 "   e n c o d i n g = " U T F - 1 6 " ? > < G e m i n i   x m l n s = " h t t p : / / g e m i n i / p i v o t c u s t o m i z a t i o n / P o w e r P i v o t V e r s i o n " > < C u s t o m C o n t e n t > < ! [ C D A T A [ 2 0 1 5 . 1 3 0 . 1 6 0 6 . 1 ] ] > < / C u s t o m C o n t e n t > < / G e m i n i > 
</file>

<file path=customXml/item25.xml>��< ? x m l   v e r s i o n = " 1 . 0 "   e n c o d i n g = " U T F - 1 6 " ? > < G e m i n i   x m l n s = " h t t p : / / g e m i n i / p i v o t c u s t o m i z a t i o n / S h o w I m p l i c i t M e a s u r e s " > < C u s t o m C o n t e n t > < ! [ C D A T A [ F a l s e ] ] > < / C u s t o m C o n t e n t > < / G e m i n i > 
</file>

<file path=customXml/item26.xml>��< ? x m l   v e r s i o n = " 1 . 0 "   e n c o d i n g = " U T F - 1 6 " ? > < G e m i n i   x m l n s = " h t t p : / / g e m i n i / p i v o t c u s t o m i z a t i o n / a 6 e 3 6 d 9 3 - 1 d 2 3 - 4 4 a e - 8 d c 2 - 5 c 4 a a 6 d 4 7 8 7 6 " > < C u s t o m C o n t e n t > < ! [ C D A T A [ < ? x m l   v e r s i o n = " 1 . 0 "   e n c o d i n g = " u t f - 1 6 " ? > < S e t t i n g s > < C a l c u l a t e d F i e l d s > < i t e m > < M e a s u r e N a m e > F o l l o w   U p   R a t e < / M e a s u r e N a m e > < D i s p l a y N a m e > F o l l o w   U p   R a t e < / D i s p l a y N a m e > < V i s i b l e > F a l s e < / V i s i b l e > < / i t e m > < i t e m > < M e a s u r e N a m e > P e r c e n t a g e   o f   a b n o r m a l   l a b   r e s u l t s < / M e a s u r e N a m e > < D i s p l a y N a m e > P e r c e n t a g e   o f   a b n o r m a l   l a b   r e s u l t s < / D i s p l a y N a m e > < V i s i b l e > F a l s e < / V i s i b l e > < / i t e m > < i t e m > < M e a s u r e N a m e > D o c t o r   W o r k l o a d < / M e a s u r e N a m e > < D i s p l a y N a m e > D o c t o r   W o r k l o a d < / D i s p l a y N a m e > < V i s i b l e > F a l s e < / V i s i b l e > < / i t e m > < / C a l c u l a t e d F i e l d s > < S A H o s t H a s h > 0 < / S A H o s t H a s h > < G e m i n i F i e l d L i s t V i s i b l e > T r u e < / G e m i n i F i e l d L i s t V i s i b l e > < / S e t t i n g s > ] ] > < / C u s t o m C o n t e n t > < / G e m i n i > 
</file>

<file path=customXml/item27.xml>��< ? x m l   v e r s i o n = " 1 . 0 "   e n c o d i n g = " U T F - 1 6 " ? > < G e m i n i   x m l n s = " h t t p : / / g e m i n i / p i v o t c u s t o m i z a t i o n / C l i e n t W i n d o w X M L " > < C u s t o m C o n t e n t > < ! [ C D A T A [ L a b   r e s u l t _ a 0 e b c 5 4 3 - e c c e - 4 3 1 9 - b e 2 3 - 1 4 7 c 9 7 7 1 8 a 1 1 ] ] > < / C u s t o m C o n t e n t > < / G e m i n i > 
</file>

<file path=customXml/item28.xml>��< ? x m l   v e r s i o n = " 1 . 0 "   e n c o d i n g = " U T F - 1 6 " ? > < G e m i n i   x m l n s = " h t t p : / / g e m i n i / p i v o t c u s t o m i z a t i o n / T a b l e X M L _ L a b   r e s u l t _ a 0 e b c 5 4 3 - e c c e - 4 3 1 9 - b e 2 3 - 1 4 7 c 9 7 7 1 8 a 1 1 " > < C u s t o m C o n t e n t > < ! [ C D A T A [ < T a b l e W i d g e t G r i d S e r i a l i z a t i o n   x m l n s : x s d = " h t t p : / / w w w . w 3 . o r g / 2 0 0 1 / X M L S c h e m a "   x m l n s : x s i = " h t t p : / / w w w . w 3 . o r g / 2 0 0 1 / X M L S c h e m a - i n s t a n c e " > < C o l u m n S u g g e s t e d T y p e   / > < C o l u m n F o r m a t   / > < C o l u m n A c c u r a c y   / > < C o l u m n C u r r e n c y S y m b o l   / > < C o l u m n P o s i t i v e P a t t e r n   / > < C o l u m n N e g a t i v e P a t t e r n   / > < C o l u m n W i d t h s > < i t e m > < k e y > < s t r i n g > L a b   R e s u l t   I D < / s t r i n g > < / k e y > < v a l u e > < i n t > 1 6 7 < / i n t > < / v a l u e > < / i t e m > < i t e m > < k e y > < s t r i n g > V i s i t   I D < / s t r i n g > < / k e y > < v a l u e > < i n t > 1 1 2 < / i n t > < / v a l u e > < / i t e m > < i t e m > < k e y > < s t r i n g > T e s t   N a m e < / s t r i n g > < / k e y > < v a l u e > < i n t > 1 4 4 < / i n t > < / v a l u e > < / i t e m > < i t e m > < k e y > < s t r i n g > T e s t   D a t e < / s t r i n g > < / k e y > < v a l u e > < i n t > 1 3 3 < / i n t > < / v a l u e > < / i t e m > < i t e m > < k e y > < s t r i n g > U n i t s < / s t r i n g > < / k e y > < v a l u e > < i n t > 9 6 < / i n t > < / v a l u e > < / i t e m > < i t e m > < k e y > < s t r i n g > C o m m e n t s < / s t r i n g > < / k e y > < v a l u e > < i n t > 1 4 8 < / i n t > < / v a l u e > < / i t e m > < i t e m > < k e y > < s t r i n g > T e s t   R e s u l t < / s t r i n g > < / k e y > < v a l u e > < i n t > 1 4 6 < / i n t > < / v a l u e > < / i t e m > < i t e m > < k e y > < s t r i n g > R e f e r e n c e   R a n g e < / s t r i n g > < / k e y > < v a l u e > < i n t > 2 0 1 < / i n t > < / v a l u e > < / i t e m > < / C o l u m n W i d t h s > < C o l u m n D i s p l a y I n d e x > < i t e m > < k e y > < s t r i n g > L a b   R e s u l t   I D < / s t r i n g > < / k e y > < v a l u e > < i n t > 0 < / i n t > < / v a l u e > < / i t e m > < i t e m > < k e y > < s t r i n g > V i s i t   I D < / s t r i n g > < / k e y > < v a l u e > < i n t > 1 < / i n t > < / v a l u e > < / i t e m > < i t e m > < k e y > < s t r i n g > T e s t   N a m e < / s t r i n g > < / k e y > < v a l u e > < i n t > 2 < / i n t > < / v a l u e > < / i t e m > < i t e m > < k e y > < s t r i n g > T e s t   D a t e < / s t r i n g > < / k e y > < v a l u e > < i n t > 3 < / i n t > < / v a l u e > < / i t e m > < i t e m > < k e y > < s t r i n g > U n i t s < / s t r i n g > < / k e y > < v a l u e > < i n t > 4 < / i n t > < / v a l u e > < / i t e m > < i t e m > < k e y > < s t r i n g > C o m m e n t s < / s t r i n g > < / k e y > < v a l u e > < i n t > 5 < / i n t > < / v a l u e > < / i t e m > < i t e m > < k e y > < s t r i n g > T e s t   R e s u l t < / s t r i n g > < / k e y > < v a l u e > < i n t > 6 < / i n t > < / v a l u e > < / i t e m > < i t e m > < k e y > < s t r i n g > R e f e r e n c e   R a n g e < / s t r i n g > < / k e y > < v a l u e > < i n t > 7 < / i n t > < / v a l u e > < / i t e m > < / C o l u m n D i s p l a y I n d e x > < C o l u m n F r o z e n   / > < C o l u m n C h e c k e d   / > < C o l u m n F i l t e r   / > < S e l e c t i o n F i l t e r   / > < F i l t e r P a r a m e t e r s   / > < I s S o r t D e s c e n d i n g > f a l s e < / I s S o r t D e s c e n d i n g > < / T a b l e W i d g e t G r i d S e r i a l i z a t i o n > ] ] > < / C u s t o m C o n t e n t > < / G e m i n i > 
</file>

<file path=customXml/item29.xml>��< ? x m l   v e r s i o n = " 1 . 0 "   e n c o d i n g = " u t f - 1 6 " ? > < D a t a M a s h u p   s q m i d = " e 0 3 f 4 b 8 c - 5 2 5 6 - 4 8 3 2 - 8 f 2 b - 0 5 3 e e 0 4 1 6 c 4 5 "   x m l n s = " h t t p : / / s c h e m a s . m i c r o s o f t . c o m / D a t a M a s h u p " > A A A A A C 0 H A A B Q S w M E F A A C A A g A E F b w W i m w 4 E e m A A A A 9 g A A A B I A H A B D b 2 5 m a W c v U G F j a 2 F n Z S 5 4 b W w g o h g A K K A U A A A A A A A A A A A A A A A A A A A A A A A A A A A A h Y 9 N D o I w G E S v Q r q n P 0 i C I a U s X J m I M T E x b p t a o R E + D C 2 W u 7 n w S F 5 B j K L u X M 6 b t 5 i 5 X 2 8 8 H 5 o 6 u O j O m h Y y x D B F g Q b V H g y U G e r d M Z y j X P C N V C d Z 6 m C U w a a D P W S o c u 6 c E u K 9 x 3 6 G 2 6 4 k E a W M 7 I v V V l W 6 k e g j m / 9 y a M A 6 C U o j w X e v M S L C L I 4 x S x J M O Z k g L w x 8 h W j c + 2 x / I F / 0 t e s 7 L T S E y z U n U + T k / U E 8 A F B L A w Q U A A I A C A A Q V v B 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E F b w W m a Z U E o l B A A A P h I A A B M A H A B G b 3 J t d W x h c y 9 T Z W N 0 a W 9 u M S 5 t I K I Y A C i g F A A A A A A A A A A A A A A A A A A A A A A A A A A A A M 1 X 3 W 7 b N h S + D 5 B 3 I N Q b B x A y Z G 1 X Y K 0 v X D l t s j W N Y b s d i j g w a O n Y I k q R H k m t C Y K 8 S 5 4 l T 7 Z D S b Z + S A f d E A T J R Z P y f O L 5 4 f e d Q 2 q I D Z O C T M r f R 2 / 3 9 / b 3 d E o V J G Q o Y y M V 6 R M O Z n + P 4 M 9 E 5 i o G X D m + i o E f / i X V 9 4 W U 3 3 s f G I f D S A o D w u h e M P x 9 B h a g Z q P x + R / H 0 X Q y E / B j N q K G I Y C c A O U m j d H H b E g N L f 6 Z 1 4 v z C j f / + v L w i u u r 4 C A k I u c 8 J E b l c B C W o Z T B z S c p g M G A y s h u L k 4 N Z P 2 g N A b h n 0 w k / a D A B J e 3 F 9 b R Z f X 9 i 2 C k Z C Y N 5 o m u E 1 A 6 w G 2 m d I G Z V J Z q v d d 0 F Z K L y j r g f B J T T p X u 2 7 g u D 7 Y b R y k V K 9 x 3 e r 2 G e t O p o k I v p c o i y f N M W K P u e a I I b 2 6 q + M n p M A j J q T C / v T q 0 8 N u Q b E 2 f a Q Z o N L h M D F y Z w j Z Z Q 8 y w j N e O Z Z R K A e R z n i 1 A O c Z v g E m Q 8 y W e 6 h o U l j 4 G 1 + + J 1 G t m K C e D 5 Z J x R i 1 b n J 0 2 o F 8 i z g S L H f t x R h l v r d 4 e 7 O 8 x 4 a 1 c k 4 o v g k 9 0 Q R T o n J v g m T K y G W N J l s A h Z i O L R y K n x + v T c N S 6 H R d u v T z 9 y j T z W 6 a g j Z + / h Q X r s L U k + H d h + S K Y 0 Q 4 + k l l m z 9 e / 0 b i q c 8 c 2 h i U o y 3 E y t i X 4 P 2 z c 0 O Z 5 8 n A D 8 r f G y v p Y 9 G s 5 e x r i b Y r l 4 9 Z H E I m n w 1 l O n S / f M 2 X S J r U M y 8 r P B i t P x 3 u w Z w 6 S B D X n M u 8 9 l 7 J K z m 1 + o F Z I v G t i + U B j l 5 q n Q u d Y C O Q R J v 4 P 8 2 U y M Q 1 5 1 E J g n p 4 f y V w Y 5 Z k F k j M M Y k d i Z 5 A w P D l y w j T O G f f r M Y 0 9 q Z k U 2 7 0 v i D O q i q l h 4 8 7 d c n 1 g a l c z + E S 1 8 R q c O s 6 P 3 N x T J T E i i 0 i Y H V W u a 6 Q o 7 s P A 1 1 a K b X 0 V u q 2 J j A x A Y k Y 5 l i m r i Y y r J Y V 7 H a q H x L K M f F Q y X + N / g M Y p Y U t y g Y u X 5 F 2 f H B G T g i D I g S V F e R L 0 A l x D C / O q w k x l k m D w f t D R r x U q S h l P d m D e b H Y C E H 7 I y 9 c V 5 B v S a E U G S T F 5 f c j X G + Q Z s 2 E 9 B H 2 z g U 5 A M G k T u L + 7 v 7 O w + 7 v g m C P h + X V Q l 3 g M U u G a L X N R 0 0 Y b q k z V e q 9 z H G G n S 9 R 9 o d M K K u W 3 j q Y r / I b W 2 / L 2 K t o v 4 q 1 u N 1 J t q N M R p E e D G 9 m 1 l O a K q 6 2 n p o R 2 q M Y v l J Y 2 u n J o z 0 j 3 i J q D c q q A m m J E P 9 N Z W Q e 4 Y 1 z W g M e a m F 2 X T z M 0 t 1 7 / 4 2 W t p G L x R B y h C G L F F p C 4 8 1 V q u n I 7 N U o B E 4 n 9 / b e O K J J 6 O w t F Q b I O w D t O a 7 P / L e Q f O D t 8 n e c m l r 4 b 6 d b J s E h + 7 T x 7 f v L K W F b 4 e Y q g i G 0 H / w v b Y 1 G / 4 e h p W L + b 1 w 9 d I h 9 4 f Z c b e p 8 o Q 0 Z X Q m r m u e R I z u U P 8 m W N T 5 K / c 6 Y 8 A i r 3 9 f K 8 N O 2 g 8 9 Y p i i h x v x 0 D 1 a h c r B a p D r J 7 F 9 x q m t R K 1 z 9 N 8 H 8 B U E s B A i 0 A F A A C A A g A E F b w W i m w 4 E e m A A A A 9 g A A A B I A A A A A A A A A A A A A A A A A A A A A A E N v b m Z p Z y 9 Q Y W N r Y W d l L n h t b F B L A Q I t A B Q A A g A I A B B W 8 F o P y u m r p A A A A O k A A A A T A A A A A A A A A A A A A A A A A P I A A A B b Q 2 9 u d G V u d F 9 U e X B l c 1 0 u e G 1 s U E s B A i 0 A F A A C A A g A E F b w W m a Z U E o l B A A A P h I A A B M A A A A A A A A A A A A A A A A A 4 w E A A E Z v c m 1 1 b G F z L 1 N l Y 3 R p b 2 4 x L m 1 Q S w U G A A A A A A M A A w D C A A A A V Q 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a U o A A A A A A A B H S 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G 9 j d G 9 y P C 9 J d G V t U G F 0 a D 4 8 L 0 l 0 Z W 1 M b 2 N h d G l v b j 4 8 U 3 R h Y m x l R W 5 0 c m l l c z 4 8 R W 5 0 c n k g V H l w Z T 0 i S X N Q c m l 2 Y X R l I i B W Y W x 1 Z T 0 i b D A i I C 8 + P E V u d H J 5 I F R 5 c G U 9 I l F 1 Z X J 5 S U Q i I F Z h b H V l P S J z O T Q 3 O G Y z O T E t M D Q w Y y 0 0 N m Q 5 L T h h Z T M t Y m J j O D A x M G E 3 Z W Y 4 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D A w I i A v P j x F b n R y e S B U e X B l P S J G a W x s R X J y b 3 J D b 2 R l I i B W Y W x 1 Z T 0 i c 1 V u a 2 5 v d 2 4 i I C 8 + P E V u d H J 5 I F R 5 c G U 9 I k Z p b G x F c n J v c k N v d W 5 0 I i B W Y W x 1 Z T 0 i b D A i I C 8 + P E V u d H J 5 I F R 5 c G U 9 I k Z p b G x M Y X N 0 V X B k Y X R l Z C I g V m F s d W U 9 I m Q y M D I 1 L T A 3 L T E z V D A 2 O j M 1 O j E 4 L j Y 1 N D U 3 M j J a I i A v P j x F b n R y e S B U e X B l P S J G a W x s Q 2 9 s d W 1 u V H l w Z X M i I F Z h b H V l P S J z Q X d Z R 0 J n T U d C Z 1 k 9 I i A v P j x F b n R y e S B U e X B l P S J G a W x s Q 2 9 s d W 1 u T m F t Z X M i I F Z h b H V l P S J z W y Z x d W 9 0 O 0 R v Y 3 R v c i B J R C Z x d W 9 0 O y w m c X V v d D t E b 2 N 0 b 3 I g T m F t Z S Z x d W 9 0 O y w m c X V v d D t T c G V j a W F s d H k m c X V v d D s s J n F 1 b 3 Q 7 U G h v b m U g T n V t Y m V y J n F 1 b 3 Q 7 L C Z x d W 9 0 O 1 l l Y X J z I E 9 m I E V 4 c G V y a W V u Y 2 U m c X V v d D s s J n F 1 b 3 Q 7 S G 9 z c G l 0 Y W w g Q W Z m a W x p Y X R p b 2 4 m c X V v d D s s J n F 1 b 3 Q 7 S G 9 z c G l 0 Y W w v Q 2 x p b m l j J n F 1 b 3 Q 7 L C Z x d W 9 0 O 0 V t Y W l s 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R G 9 j d G 9 y L 0 N o Y W 5 n Z W Q g V H l w Z S 5 7 R G 9 j d G 9 y I E l E L D B 9 J n F 1 b 3 Q 7 L C Z x d W 9 0 O 1 N l Y 3 R p b 2 4 x L 0 R v Y 3 R v c i 9 D a G F u Z 2 V k I F R 5 c G U u e 0 R v Y 3 R v c i B O Y W 1 l L D F 9 J n F 1 b 3 Q 7 L C Z x d W 9 0 O 1 N l Y 3 R p b 2 4 x L 0 R v Y 3 R v c i 9 D a G F u Z 2 V k I F R 5 c G U u e 1 N w Z W N p Y W x 0 e S w y f S Z x d W 9 0 O y w m c X V v d D t T Z W N 0 a W 9 u M S 9 E b 2 N 0 b 3 I v Q 2 h h b m d l Z C B U e X B l L n t Q a G 9 u Z S B O d W 1 i Z X I s M 3 0 m c X V v d D s s J n F 1 b 3 Q 7 U 2 V j d G l v b j E v R G 9 j d G 9 y L 0 N o Y W 5 n Z W Q g V H l w Z S 5 7 W W V h c n M g T 2 Y g R X h w Z X J p Z W 5 j Z S w 0 f S Z x d W 9 0 O y w m c X V v d D t T Z W N 0 a W 9 u M S 9 E b 2 N 0 b 3 I v Q 2 h h b m d l Z C B U e X B l L n t I b 3 N w a X R h b C B B Z m Z p b G l h d G l v b i w 1 f S Z x d W 9 0 O y w m c X V v d D t T Z W N 0 a W 9 u M S 9 E b 2 N 0 b 3 I v Q 2 h h b m d l Z C B U e X B l L n t I b 3 N w a X R h b C 9 D b G l u a W M s N n 0 m c X V v d D s s J n F 1 b 3 Q 7 U 2 V j d G l v b j E v R G 9 j d G 9 y L 0 N o Y W 5 n Z W Q g V H l w Z S 5 7 R W 1 h a W w s N 3 0 m c X V v d D t d L C Z x d W 9 0 O 0 N v b H V t b k N v d W 5 0 J n F 1 b 3 Q 7 O j g s J n F 1 b 3 Q 7 S 2 V 5 Q 2 9 s d W 1 u T m F t Z X M m c X V v d D s 6 W 1 0 s J n F 1 b 3 Q 7 Q 2 9 s d W 1 u S W R l b n R p d G l l c y Z x d W 9 0 O z p b J n F 1 b 3 Q 7 U 2 V j d G l v b j E v R G 9 j d G 9 y L 0 N o Y W 5 n Z W Q g V H l w Z S 5 7 R G 9 j d G 9 y I E l E L D B 9 J n F 1 b 3 Q 7 L C Z x d W 9 0 O 1 N l Y 3 R p b 2 4 x L 0 R v Y 3 R v c i 9 D a G F u Z 2 V k I F R 5 c G U u e 0 R v Y 3 R v c i B O Y W 1 l L D F 9 J n F 1 b 3 Q 7 L C Z x d W 9 0 O 1 N l Y 3 R p b 2 4 x L 0 R v Y 3 R v c i 9 D a G F u Z 2 V k I F R 5 c G U u e 1 N w Z W N p Y W x 0 e S w y f S Z x d W 9 0 O y w m c X V v d D t T Z W N 0 a W 9 u M S 9 E b 2 N 0 b 3 I v Q 2 h h b m d l Z C B U e X B l L n t Q a G 9 u Z S B O d W 1 i Z X I s M 3 0 m c X V v d D s s J n F 1 b 3 Q 7 U 2 V j d G l v b j E v R G 9 j d G 9 y L 0 N o Y W 5 n Z W Q g V H l w Z S 5 7 W W V h c n M g T 2 Y g R X h w Z X J p Z W 5 j Z S w 0 f S Z x d W 9 0 O y w m c X V v d D t T Z W N 0 a W 9 u M S 9 E b 2 N 0 b 3 I v Q 2 h h b m d l Z C B U e X B l L n t I b 3 N w a X R h b C B B Z m Z p b G l h d G l v b i w 1 f S Z x d W 9 0 O y w m c X V v d D t T Z W N 0 a W 9 u M S 9 E b 2 N 0 b 3 I v Q 2 h h b m d l Z C B U e X B l L n t I b 3 N w a X R h b C 9 D b G l u a W M s N n 0 m c X V v d D s s J n F 1 b 3 Q 7 U 2 V j d G l v b j E v R G 9 j d G 9 y L 0 N o Y W 5 n Z W Q g V H l w Z S 5 7 R W 1 h a W w s N 3 0 m c X V v d D t d L C Z x d W 9 0 O 1 J l b G F 0 a W 9 u c 2 h p c E l u Z m 8 m c X V v d D s 6 W 1 1 9 I i A v P j w v U 3 R h Y m x l R W 5 0 c m l l c z 4 8 L 0 l 0 Z W 0 + P E l 0 Z W 0 + P E l 0 Z W 1 M b 2 N h d G l v b j 4 8 S X R l b V R 5 c G U + R m 9 y b X V s Y T w v S X R l b V R 5 c G U + P E l 0 Z W 1 Q Y X R o P l N l Y 3 R p b 2 4 x L 0 R v Y 3 R v c i 9 T b 3 V y Y 2 U 8 L 0 l 0 Z W 1 Q Y X R o P j w v S X R l b U x v Y 2 F 0 a W 9 u P j x T d G F i b G V F b n R y a W V z I C 8 + P C 9 J d G V t P j x J d G V t P j x J d G V t T G 9 j Y X R p b 2 4 + P E l 0 Z W 1 U e X B l P k Z v c m 1 1 b G E 8 L 0 l 0 Z W 1 U e X B l P j x J d G V t U G F 0 a D 5 T Z W N 0 a W 9 u M S 9 E b 2 N 0 b 3 I v R G 9 j d G 9 y X 1 N o Z W V 0 P C 9 J d G V t U G F 0 a D 4 8 L 0 l 0 Z W 1 M b 2 N h d G l v b j 4 8 U 3 R h Y m x l R W 5 0 c m l l c y A v P j w v S X R l b T 4 8 S X R l b T 4 8 S X R l b U x v Y 2 F 0 a W 9 u P j x J d G V t V H l w Z T 5 G b 3 J t d W x h P C 9 J d G V t V H l w Z T 4 8 S X R l b V B h d G g + U 2 V j d G l v b j E v R G 9 j d G 9 y L 1 B y b 2 1 v d G V k J T I w S G V h Z G V y c z w v S X R l b V B h d G g + P C 9 J d G V t T G 9 j Y X R p b 2 4 + P F N 0 Y W J s Z U V u d H J p Z X M g L z 4 8 L 0 l 0 Z W 0 + P E l 0 Z W 0 + P E l 0 Z W 1 M b 2 N h d G l v b j 4 8 S X R l b V R 5 c G U + R m 9 y b X V s Y T w v S X R l b V R 5 c G U + P E l 0 Z W 1 Q Y X R o P l N l Y 3 R p b 2 4 x L 0 R v Y 3 R v c i 9 D a G F u Z 2 V k J T I w V H l w Z T w v S X R l b V B h d G g + P C 9 J d G V t T G 9 j Y X R p b 2 4 + P F N 0 Y W J s Z U V u d H J p Z X M g L z 4 8 L 0 l 0 Z W 0 + P E l 0 Z W 0 + P E l 0 Z W 1 M b 2 N h d G l v b j 4 8 S X R l b V R 5 c G U + R m 9 y b X V s Y T w v S X R l b V R 5 c G U + P E l 0 Z W 1 Q Y X R o P l N l Y 3 R p b 2 4 x L 0 x h Y i U y M H J l c 3 V s d D w v S X R l b V B h d G g + P C 9 J d G V t T G 9 j Y X R p b 2 4 + P F N 0 Y W J s Z U V u d H J p Z X M + P E V u d H J 5 I F R 5 c G U 9 I k l z U H J p d m F 0 Z S I g V m F s d W U 9 I m w w I i A v P j x F b n R y e S B U e X B l P S J R d W V y e U l E I i B W Y W x 1 Z T 0 i c 2 Q 3 N m E 5 Z j k 3 L T Y 3 N G Y t N D h k M C 1 i O G E 0 L W J i M j d j Y j c 1 N z g y M 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A w M D A i I C 8 + P E V u d H J 5 I F R 5 c G U 9 I k Z p b G x F c n J v c k N v Z G U i I F Z h b H V l P S J z V W 5 r b m 9 3 b i I g L z 4 8 R W 5 0 c n k g V H l w Z T 0 i R m l s b E V y c m 9 y Q 2 9 1 b n Q i I F Z h b H V l P S J s M C I g L z 4 8 R W 5 0 c n k g V H l w Z T 0 i R m l s b E x h c 3 R V c G R h d G V k I i B W Y W x 1 Z T 0 i Z D I w M j U t M D c t M T N U M D Y 6 M z U 6 M T g u N j Y 3 N T c 2 M F o i I C 8 + P E V u d H J 5 I F R 5 c G U 9 I k Z p b G x D b 2 x 1 b W 5 U e X B l c y I g V m F s d W U 9 I n N B d 0 1 H Q 1 F Z R 0 J n W T 0 i I C 8 + P E V u d H J 5 I F R 5 c G U 9 I k Z p b G x D b 2 x 1 b W 5 O Y W 1 l c y I g V m F s d W U 9 I n N b J n F 1 b 3 Q 7 T G F i I F J l c 3 V s d C B J R C Z x d W 9 0 O y w m c X V v d D t W a X N p d C B J R C Z x d W 9 0 O y w m c X V v d D t U Z X N 0 I E 5 h b W U m c X V v d D s s J n F 1 b 3 Q 7 V G V z d C B E Y X R l J n F 1 b 3 Q 7 L C Z x d W 9 0 O 1 V u a X R z J n F 1 b 3 Q 7 L C Z x d W 9 0 O 0 N v b W 1 l b n R z J n F 1 b 3 Q 7 L C Z x d W 9 0 O 1 R l c 3 Q g U m V z d W x 0 J n F 1 b 3 Q 7 L C Z x d W 9 0 O 1 J l Z m V y Z W 5 j Z S B S Y W 5 n Z 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0 x h Y i B y Z X N 1 b H Q v Q 2 h h b m d l Z C B U e X B l L n t M Y W I g U m V z d W x 0 I E l E L D B 9 J n F 1 b 3 Q 7 L C Z x d W 9 0 O 1 N l Y 3 R p b 2 4 x L 0 x h Y i B y Z X N 1 b H Q v Q 2 h h b m d l Z C B U e X B l L n t W a X N p d C B J R C w x f S Z x d W 9 0 O y w m c X V v d D t T Z W N 0 a W 9 u M S 9 M Y W I g c m V z d W x 0 L 0 N o Y W 5 n Z W Q g V H l w Z S 5 7 V G V z d C B O Y W 1 l L D J 9 J n F 1 b 3 Q 7 L C Z x d W 9 0 O 1 N l Y 3 R p b 2 4 x L 0 x h Y i B y Z X N 1 b H Q v Q 2 h h b m d l Z C B U e X B l L n t U Z X N 0 I E R h d G U s M 3 0 m c X V v d D s s J n F 1 b 3 Q 7 U 2 V j d G l v b j E v T G F i I H J l c 3 V s d C 9 D a G F u Z 2 V k I F R 5 c G U u e 1 V u a X R z L D R 9 J n F 1 b 3 Q 7 L C Z x d W 9 0 O 1 N l Y 3 R p b 2 4 x L 0 x h Y i B y Z X N 1 b H Q v Q 2 h h b m d l Z C B U e X B l L n t D b 2 1 t Z W 5 0 c y w 1 f S Z x d W 9 0 O y w m c X V v d D t T Z W N 0 a W 9 u M S 9 M Y W I g c m V z d W x 0 L 0 N o Y W 5 n Z W Q g V H l w Z S 5 7 V G V z d C B S Z X N 1 b H Q s N n 0 m c X V v d D s s J n F 1 b 3 Q 7 U 2 V j d G l v b j E v T G F i I H J l c 3 V s d C 9 D a G F u Z 2 V k I F R 5 c G U u e 1 J l Z m V y Z W 5 j Z S B S Y W 5 n Z S w 3 f S Z x d W 9 0 O 1 0 s J n F 1 b 3 Q 7 Q 2 9 s d W 1 u Q 2 9 1 b n Q m c X V v d D s 6 O C w m c X V v d D t L Z X l D b 2 x 1 b W 5 O Y W 1 l c y Z x d W 9 0 O z p b X S w m c X V v d D t D b 2 x 1 b W 5 J Z G V u d G l 0 a W V z J n F 1 b 3 Q 7 O l s m c X V v d D t T Z W N 0 a W 9 u M S 9 M Y W I g c m V z d W x 0 L 0 N o Y W 5 n Z W Q g V H l w Z S 5 7 T G F i I F J l c 3 V s d C B J R C w w f S Z x d W 9 0 O y w m c X V v d D t T Z W N 0 a W 9 u M S 9 M Y W I g c m V z d W x 0 L 0 N o Y W 5 n Z W Q g V H l w Z S 5 7 V m l z a X Q g S U Q s M X 0 m c X V v d D s s J n F 1 b 3 Q 7 U 2 V j d G l v b j E v T G F i I H J l c 3 V s d C 9 D a G F u Z 2 V k I F R 5 c G U u e 1 R l c 3 Q g T m F t Z S w y f S Z x d W 9 0 O y w m c X V v d D t T Z W N 0 a W 9 u M S 9 M Y W I g c m V z d W x 0 L 0 N o Y W 5 n Z W Q g V H l w Z S 5 7 V G V z d C B E Y X R l L D N 9 J n F 1 b 3 Q 7 L C Z x d W 9 0 O 1 N l Y 3 R p b 2 4 x L 0 x h Y i B y Z X N 1 b H Q v Q 2 h h b m d l Z C B U e X B l L n t V b m l 0 c y w 0 f S Z x d W 9 0 O y w m c X V v d D t T Z W N 0 a W 9 u M S 9 M Y W I g c m V z d W x 0 L 0 N o Y W 5 n Z W Q g V H l w Z S 5 7 Q 2 9 t b W V u d H M s N X 0 m c X V v d D s s J n F 1 b 3 Q 7 U 2 V j d G l v b j E v T G F i I H J l c 3 V s d C 9 D a G F u Z 2 V k I F R 5 c G U u e 1 R l c 3 Q g U m V z d W x 0 L D Z 9 J n F 1 b 3 Q 7 L C Z x d W 9 0 O 1 N l Y 3 R p b 2 4 x L 0 x h Y i B y Z X N 1 b H Q v Q 2 h h b m d l Z C B U e X B l L n t S Z W Z l c m V u Y 2 U g U m F u Z 2 U s N 3 0 m c X V v d D t d L C Z x d W 9 0 O 1 J l b G F 0 a W 9 u c 2 h p c E l u Z m 8 m c X V v d D s 6 W 1 1 9 I i A v P j w v U 3 R h Y m x l R W 5 0 c m l l c z 4 8 L 0 l 0 Z W 0 + P E l 0 Z W 0 + P E l 0 Z W 1 M b 2 N h d G l v b j 4 8 S X R l b V R 5 c G U + R m 9 y b X V s Y T w v S X R l b V R 5 c G U + P E l 0 Z W 1 Q Y X R o P l N l Y 3 R p b 2 4 x L 0 x h Y i U y M H J l c 3 V s d C 9 T b 3 V y Y 2 U 8 L 0 l 0 Z W 1 Q Y X R o P j w v S X R l b U x v Y 2 F 0 a W 9 u P j x T d G F i b G V F b n R y a W V z I C 8 + P C 9 J d G V t P j x J d G V t P j x J d G V t T G 9 j Y X R p b 2 4 + P E l 0 Z W 1 U e X B l P k Z v c m 1 1 b G E 8 L 0 l 0 Z W 1 U e X B l P j x J d G V t U G F 0 a D 5 T Z W N 0 a W 9 u M S 9 M Y W I l M j B y Z X N 1 b H Q v T G F i J T I w c m V z d W x 0 X 1 N o Z W V 0 P C 9 J d G V t U G F 0 a D 4 8 L 0 l 0 Z W 1 M b 2 N h d G l v b j 4 8 U 3 R h Y m x l R W 5 0 c m l l c y A v P j w v S X R l b T 4 8 S X R l b T 4 8 S X R l b U x v Y 2 F 0 a W 9 u P j x J d G V t V H l w Z T 5 G b 3 J t d W x h P C 9 J d G V t V H l w Z T 4 8 S X R l b V B h d G g + U 2 V j d G l v b j E v T G F i J T I w c m V z d W x 0 L 1 B y b 2 1 v d G V k J T I w S G V h Z G V y c z w v S X R l b V B h d G g + P C 9 J d G V t T G 9 j Y X R p b 2 4 + P F N 0 Y W J s Z U V u d H J p Z X M g L z 4 8 L 0 l 0 Z W 0 + P E l 0 Z W 0 + P E l 0 Z W 1 M b 2 N h d G l v b j 4 8 S X R l b V R 5 c G U + R m 9 y b X V s Y T w v S X R l b V R 5 c G U + P E l 0 Z W 1 Q Y X R o P l N l Y 3 R p b 2 4 x L 0 x h Y i U y M H J l c 3 V s d C 9 D a G F u Z 2 V k J T I w V H l w Z T w v S X R l b V B h d G g + P C 9 J d G V t T G 9 j Y X R p b 2 4 + P F N 0 Y W J s Z U V u d H J p Z X M g L z 4 8 L 0 l 0 Z W 0 + P E l 0 Z W 0 + P E l 0 Z W 1 M b 2 N h d G l v b j 4 8 S X R l b V R 5 c G U + R m 9 y b X V s Y T w v S X R l b V R 5 c G U + P E l 0 Z W 1 Q Y X R o P l N l Y 3 R p b 2 4 x L 1 B h d G l l b n Q 8 L 0 l 0 Z W 1 Q Y X R o P j w v S X R l b U x v Y 2 F 0 a W 9 u P j x T d G F i b G V F b n R y a W V z P j x F b n R y e S B U e X B l P S J J c 1 B y a X Z h d G U i I F Z h b H V l P S J s M C I g L z 4 8 R W 5 0 c n k g V H l w Z T 0 i U X V l c n l J R C I g V m F s d W U 9 I n M x M T A x N T N h Z C 1 i M G M 0 L T Q 1 O T E t Y T c 5 O S 1 k Z W Q 0 Y 2 R m Z j k 4 Y W U 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U G F 0 a W V u d C B J R C Z x d W 9 0 O y w m c X V v d D t H Z W 5 k Z X I m c X V v d D s s J n F 1 b 3 Q 7 R G F 0 Z U 9 m Q m l y d G g m c X V v d D s s J n F 1 b 3 Q 7 Q W d l J n F 1 b 3 Q 7 L C Z x d W 9 0 O 0 F n Z S B H c m 9 1 c C Z x d W 9 0 O y w m c X V v d D t Q a G 9 u Z S B O d W 1 i Z X I m c X V v d D s s J n F 1 b 3 Q 7 Q W R k c m V z c y Z x d W 9 0 O y w m c X V v d D t C b G 9 v Z C B U e X B l J n F 1 b 3 Q 7 L C Z x d W 9 0 O 0 V t Z X J n Z W 5 j e S B D b 2 5 0 Y W N 0 J n F 1 b 3 Q 7 L C Z x d W 9 0 O 0 l u c 3 V y Y W 5 j Z S B Q c m 9 2 a W R l c i Z x d W 9 0 O y w m c X V v d D t T d G F 0 Z S Z x d W 9 0 O y w m c X V v d D t D a X R 5 J n F 1 b 3 Q 7 L C Z x d W 9 0 O 0 N v d W 5 0 c n k m c X V v d D s s J n F 1 b 3 Q 7 U G 9 s a W N 5 I E 5 1 b W J l c i Z x d W 9 0 O y w m c X V v d D t N Z W R p Y 2 F s I E h p c 3 R v c n k m c X V v d D s s J n F 1 b 3 Q 7 U m F j Z S Z x d W 9 0 O y w m c X V v d D t F d G h u a W N p d H k m c X V v d D s s J n F 1 b 3 Q 7 T W F y a X R h b C B T d G F 0 d X M m c X V v d D s s J n F 1 b 3 Q 7 R m l y c 3 Q g T m F t Z S Z x d W 9 0 O y w m c X V v d D t M Y X N 0 T m F t Z S Z x d W 9 0 O y w m c X V v d D t F b W V y Z 2 V u Y 3 k g Q 2 9 u d G F j d F 8 x J n F 1 b 3 Q 7 L C Z x d W 9 0 O 0 N o c m 9 u a W M g Q 2 9 u Z G l 0 a W 9 u c y Z x d W 9 0 O y w m c X V v d D t B b G x l c m d p Z X M m c X V v d D s s J n F 1 b 3 Q 7 Q 2 9 u d G F j d C B O d W 1 i Z X I m c X V v d D t d I i A v P j x F b n R y e S B U e X B l P S J G a W x s Q 2 9 s d W 1 u V H l w Z X M i I F Z h b H V l P S J z Q X d Z S E F 3 Q U d C Z 1 l H Q m d Z R 0 J n W U d C Z 1 l H Q m d Z R 0 J n W U c i I C 8 + P E V u d H J 5 I F R 5 c G U 9 I k Z p b G x M Y X N 0 V X B k Y X R l Z C I g V m F s d W U 9 I m Q y M D I 1 L T A 3 L T E 2 V D A 1 O j E 4 O j I 3 L j g z N j A z O T d a I i A v P j x F b n R y e S B U e X B l P S J G a W x s R X J y b 3 J D b 3 V u d C I g V m F s d W U 9 I m w w I i A v P j x F b n R y e S B U e X B l P S J G a W x s R X J y b 3 J D b 2 R l I i B W Y W x 1 Z T 0 i c 1 V u a 2 5 v d 2 4 i I C 8 + P E V u d H J 5 I F R 5 c G U 9 I k Z p b G x D b 3 V u d C I g V m F s d W U 9 I m w x M D A w M C I g L z 4 8 R W 5 0 c n k g V H l w Z T 0 i Q W R k Z W R U b 0 R h d G F N b 2 R l b C I g V m F s d W U 9 I m w x I i A v P j x F b n R y e S B U e X B l P S J S Z W x h d G l v b n N o a X B J b m Z v Q 2 9 u d G F p b m V y I i B W Y W x 1 Z T 0 i c 3 s m c X V v d D t j b 2 x 1 b W 5 D b 3 V u d C Z x d W 9 0 O z o y N C w m c X V v d D t r Z X l D b 2 x 1 b W 5 O Y W 1 l c y Z x d W 9 0 O z p b X S w m c X V v d D t x d W V y e V J l b G F 0 a W 9 u c 2 h p c H M m c X V v d D s 6 W 1 0 s J n F 1 b 3 Q 7 Y 2 9 s d W 1 u S W R l b n R p d G l l c y Z x d W 9 0 O z p b J n F 1 b 3 Q 7 U 2 V j d G l v b j E v U G F 0 a W V u d C 9 D a G F u Z 2 V k I F R 5 c G U u e 1 B h d G l l b n Q g S U Q s M H 0 m c X V v d D s s J n F 1 b 3 Q 7 U 2 V j d G l v b j E v U G F 0 a W V u d C 9 D a G F u Z 2 V k I F R 5 c G U u e 0 d l b m R l c i w x f S Z x d W 9 0 O y w m c X V v d D t T Z W N 0 a W 9 u M S 9 Q Y X R p Z W 5 0 L 0 N o Y W 5 n Z W Q g V H l w Z S 5 7 R G F 0 Z U 9 m Q m l y d G g s M n 0 m c X V v d D s s J n F 1 b 3 Q 7 U 2 V j d G l v b j E v U G F 0 a W V u d C 9 D a G F u Z 2 V k I F R 5 c G U u e 0 F n Z S w z f S Z x d W 9 0 O y w m c X V v d D t T Z W N 0 a W 9 u M S 9 Q Y X R p Z W 5 0 L 0 F k Z G V k I E N 1 c 3 R v b S 5 7 Q W d l I E d y b 3 V w L D I z f S Z x d W 9 0 O y w m c X V v d D t T Z W N 0 a W 9 u M S 9 Q Y X R p Z W 5 0 L 0 N o Y W 5 n Z W Q g V H l w Z S 5 7 U G h v b m U g T n V t Y m V y L D R 9 J n F 1 b 3 Q 7 L C Z x d W 9 0 O 1 N l Y 3 R p b 2 4 x L 1 B h d G l l b n Q v Q 2 h h b m d l Z C B U e X B l L n t B Z G R y Z X N z L D V 9 J n F 1 b 3 Q 7 L C Z x d W 9 0 O 1 N l Y 3 R p b 2 4 x L 1 B h d G l l b n Q v Q 2 h h b m d l Z C B U e X B l L n t C b G 9 v Z C B U e X B l L D Z 9 J n F 1 b 3 Q 7 L C Z x d W 9 0 O 1 N l Y 3 R p b 2 4 x L 1 B h d G l l b n Q v Q 2 h h b m d l Z C B U e X B l L n t F b W V y Z 2 V u Y 3 k g Q 2 9 u d G F j d C w 3 f S Z x d W 9 0 O y w m c X V v d D t T Z W N 0 a W 9 u M S 9 Q Y X R p Z W 5 0 L 0 N o Y W 5 n Z W Q g V H l w Z S 5 7 S W 5 z d X J h b m N l I F B y b 3 Z p Z G V y L D h 9 J n F 1 b 3 Q 7 L C Z x d W 9 0 O 1 N l Y 3 R p b 2 4 x L 1 B h d G l l b n Q v Q 2 h h b m d l Z C B U e X B l L n t T d G F 0 Z S w 5 f S Z x d W 9 0 O y w m c X V v d D t T Z W N 0 a W 9 u M S 9 Q Y X R p Z W 5 0 L 0 N o Y W 5 n Z W Q g V H l w Z S 5 7 Q 2 l 0 e S w x M H 0 m c X V v d D s s J n F 1 b 3 Q 7 U 2 V j d G l v b j E v U G F 0 a W V u d C 9 D a G F u Z 2 V k I F R 5 c G U u e 0 N v d W 5 0 c n k s M T F 9 J n F 1 b 3 Q 7 L C Z x d W 9 0 O 1 N l Y 3 R p b 2 4 x L 1 B h d G l l b n Q v Q 2 h h b m d l Z C B U e X B l L n t Q b 2 x p Y 3 k g T n V t Y m V y L D E y f S Z x d W 9 0 O y w m c X V v d D t T Z W N 0 a W 9 u M S 9 Q Y X R p Z W 5 0 L 0 N o Y W 5 n Z W Q g V H l w Z S 5 7 T W V k a W N h b C B I a X N 0 b 3 J 5 L D E z f S Z x d W 9 0 O y w m c X V v d D t T Z W N 0 a W 9 u M S 9 Q Y X R p Z W 5 0 L 0 N o Y W 5 n Z W Q g V H l w Z S 5 7 U m F j Z S w x N H 0 m c X V v d D s s J n F 1 b 3 Q 7 U 2 V j d G l v b j E v U G F 0 a W V u d C 9 D a G F u Z 2 V k I F R 5 c G U u e 0 V 0 a G 5 p Y 2 l 0 e S w x N X 0 m c X V v d D s s J n F 1 b 3 Q 7 U 2 V j d G l v b j E v U G F 0 a W V u d C 9 D a G F u Z 2 V k I F R 5 c G U u e 0 1 h c m l 0 Y W w g U 3 R h d H V z L D E 2 f S Z x d W 9 0 O y w m c X V v d D t T Z W N 0 a W 9 u M S 9 Q Y X R p Z W 5 0 L 0 N o Y W 5 n Z W Q g V H l w Z S 5 7 R m l y c 3 Q g T m F t Z S w x N 3 0 m c X V v d D s s J n F 1 b 3 Q 7 U 2 V j d G l v b j E v U G F 0 a W V u d C 9 D a G F u Z 2 V k I F R 5 c G U u e 0 x h c 3 R O Y W 1 l L D E 4 f S Z x d W 9 0 O y w m c X V v d D t T Z W N 0 a W 9 u M S 9 Q Y X R p Z W 5 0 L 0 N o Y W 5 n Z W Q g V H l w Z S 5 7 R W 1 l c m d l b m N 5 I E N v b n R h Y 3 R f M S w x O X 0 m c X V v d D s s J n F 1 b 3 Q 7 U 2 V j d G l v b j E v U G F 0 a W V u d C 9 D a G F u Z 2 V k I F R 5 c G U u e 0 N o c m 9 u a W M g Q 2 9 u Z G l 0 a W 9 u c y w y M H 0 m c X V v d D s s J n F 1 b 3 Q 7 U 2 V j d G l v b j E v U G F 0 a W V u d C 9 D a G F u Z 2 V k I F R 5 c G U u e 0 F s b G V y Z 2 l l c y w y M X 0 m c X V v d D s s J n F 1 b 3 Q 7 U 2 V j d G l v b j E v U G F 0 a W V u d C 9 D a G F u Z 2 V k I F R 5 c G U u e 0 N v b n R h Y 3 Q g T n V t Y m V y L D I y f S Z x d W 9 0 O 1 0 s J n F 1 b 3 Q 7 Q 2 9 s d W 1 u Q 2 9 1 b n Q m c X V v d D s 6 M j Q s J n F 1 b 3 Q 7 S 2 V 5 Q 2 9 s d W 1 u T m F t Z X M m c X V v d D s 6 W 1 0 s J n F 1 b 3 Q 7 Q 2 9 s d W 1 u S W R l b n R p d G l l c y Z x d W 9 0 O z p b J n F 1 b 3 Q 7 U 2 V j d G l v b j E v U G F 0 a W V u d C 9 D a G F u Z 2 V k I F R 5 c G U u e 1 B h d G l l b n Q g S U Q s M H 0 m c X V v d D s s J n F 1 b 3 Q 7 U 2 V j d G l v b j E v U G F 0 a W V u d C 9 D a G F u Z 2 V k I F R 5 c G U u e 0 d l b m R l c i w x f S Z x d W 9 0 O y w m c X V v d D t T Z W N 0 a W 9 u M S 9 Q Y X R p Z W 5 0 L 0 N o Y W 5 n Z W Q g V H l w Z S 5 7 R G F 0 Z U 9 m Q m l y d G g s M n 0 m c X V v d D s s J n F 1 b 3 Q 7 U 2 V j d G l v b j E v U G F 0 a W V u d C 9 D a G F u Z 2 V k I F R 5 c G U u e 0 F n Z S w z f S Z x d W 9 0 O y w m c X V v d D t T Z W N 0 a W 9 u M S 9 Q Y X R p Z W 5 0 L 0 F k Z G V k I E N 1 c 3 R v b S 5 7 Q W d l I E d y b 3 V w L D I z f S Z x d W 9 0 O y w m c X V v d D t T Z W N 0 a W 9 u M S 9 Q Y X R p Z W 5 0 L 0 N o Y W 5 n Z W Q g V H l w Z S 5 7 U G h v b m U g T n V t Y m V y L D R 9 J n F 1 b 3 Q 7 L C Z x d W 9 0 O 1 N l Y 3 R p b 2 4 x L 1 B h d G l l b n Q v Q 2 h h b m d l Z C B U e X B l L n t B Z G R y Z X N z L D V 9 J n F 1 b 3 Q 7 L C Z x d W 9 0 O 1 N l Y 3 R p b 2 4 x L 1 B h d G l l b n Q v Q 2 h h b m d l Z C B U e X B l L n t C b G 9 v Z C B U e X B l L D Z 9 J n F 1 b 3 Q 7 L C Z x d W 9 0 O 1 N l Y 3 R p b 2 4 x L 1 B h d G l l b n Q v Q 2 h h b m d l Z C B U e X B l L n t F b W V y Z 2 V u Y 3 k g Q 2 9 u d G F j d C w 3 f S Z x d W 9 0 O y w m c X V v d D t T Z W N 0 a W 9 u M S 9 Q Y X R p Z W 5 0 L 0 N o Y W 5 n Z W Q g V H l w Z S 5 7 S W 5 z d X J h b m N l I F B y b 3 Z p Z G V y L D h 9 J n F 1 b 3 Q 7 L C Z x d W 9 0 O 1 N l Y 3 R p b 2 4 x L 1 B h d G l l b n Q v Q 2 h h b m d l Z C B U e X B l L n t T d G F 0 Z S w 5 f S Z x d W 9 0 O y w m c X V v d D t T Z W N 0 a W 9 u M S 9 Q Y X R p Z W 5 0 L 0 N o Y W 5 n Z W Q g V H l w Z S 5 7 Q 2 l 0 e S w x M H 0 m c X V v d D s s J n F 1 b 3 Q 7 U 2 V j d G l v b j E v U G F 0 a W V u d C 9 D a G F u Z 2 V k I F R 5 c G U u e 0 N v d W 5 0 c n k s M T F 9 J n F 1 b 3 Q 7 L C Z x d W 9 0 O 1 N l Y 3 R p b 2 4 x L 1 B h d G l l b n Q v Q 2 h h b m d l Z C B U e X B l L n t Q b 2 x p Y 3 k g T n V t Y m V y L D E y f S Z x d W 9 0 O y w m c X V v d D t T Z W N 0 a W 9 u M S 9 Q Y X R p Z W 5 0 L 0 N o Y W 5 n Z W Q g V H l w Z S 5 7 T W V k a W N h b C B I a X N 0 b 3 J 5 L D E z f S Z x d W 9 0 O y w m c X V v d D t T Z W N 0 a W 9 u M S 9 Q Y X R p Z W 5 0 L 0 N o Y W 5 n Z W Q g V H l w Z S 5 7 U m F j Z S w x N H 0 m c X V v d D s s J n F 1 b 3 Q 7 U 2 V j d G l v b j E v U G F 0 a W V u d C 9 D a G F u Z 2 V k I F R 5 c G U u e 0 V 0 a G 5 p Y 2 l 0 e S w x N X 0 m c X V v d D s s J n F 1 b 3 Q 7 U 2 V j d G l v b j E v U G F 0 a W V u d C 9 D a G F u Z 2 V k I F R 5 c G U u e 0 1 h c m l 0 Y W w g U 3 R h d H V z L D E 2 f S Z x d W 9 0 O y w m c X V v d D t T Z W N 0 a W 9 u M S 9 Q Y X R p Z W 5 0 L 0 N o Y W 5 n Z W Q g V H l w Z S 5 7 R m l y c 3 Q g T m F t Z S w x N 3 0 m c X V v d D s s J n F 1 b 3 Q 7 U 2 V j d G l v b j E v U G F 0 a W V u d C 9 D a G F u Z 2 V k I F R 5 c G U u e 0 x h c 3 R O Y W 1 l L D E 4 f S Z x d W 9 0 O y w m c X V v d D t T Z W N 0 a W 9 u M S 9 Q Y X R p Z W 5 0 L 0 N o Y W 5 n Z W Q g V H l w Z S 5 7 R W 1 l c m d l b m N 5 I E N v b n R h Y 3 R f M S w x O X 0 m c X V v d D s s J n F 1 b 3 Q 7 U 2 V j d G l v b j E v U G F 0 a W V u d C 9 D a G F u Z 2 V k I F R 5 c G U u e 0 N o c m 9 u a W M g Q 2 9 u Z G l 0 a W 9 u c y w y M H 0 m c X V v d D s s J n F 1 b 3 Q 7 U 2 V j d G l v b j E v U G F 0 a W V u d C 9 D a G F u Z 2 V k I F R 5 c G U u e 0 F s b G V y Z 2 l l c y w y M X 0 m c X V v d D s s J n F 1 b 3 Q 7 U 2 V j d G l v b j E v U G F 0 a W V u d C 9 D a G F u Z 2 V k I F R 5 c G U u e 0 N v b n R h Y 3 Q g T n V t Y m V y L D I y f S Z x d W 9 0 O 1 0 s J n F 1 b 3 Q 7 U m V s Y X R p b 2 5 z a G l w S W 5 m b y Z x d W 9 0 O z p b X X 0 i I C 8 + P C 9 T d G F i b G V F b n R y a W V z P j w v S X R l b T 4 8 S X R l b T 4 8 S X R l b U x v Y 2 F 0 a W 9 u P j x J d G V t V H l w Z T 5 G b 3 J t d W x h P C 9 J d G V t V H l w Z T 4 8 S X R l b V B h d G g + U 2 V j d G l v b j E v U G F 0 a W V u d C 9 T b 3 V y Y 2 U 8 L 0 l 0 Z W 1 Q Y X R o P j w v S X R l b U x v Y 2 F 0 a W 9 u P j x T d G F i b G V F b n R y a W V z I C 8 + P C 9 J d G V t P j x J d G V t P j x J d G V t T G 9 j Y X R p b 2 4 + P E l 0 Z W 1 U e X B l P k Z v c m 1 1 b G E 8 L 0 l 0 Z W 1 U e X B l P j x J d G V t U G F 0 a D 5 T Z W N 0 a W 9 u M S 9 Q Y X R p Z W 5 0 L 1 B h d G l l b n R f U 2 h l Z X Q 8 L 0 l 0 Z W 1 Q Y X R o P j w v S X R l b U x v Y 2 F 0 a W 9 u P j x T d G F i b G V F b n R y a W V z I C 8 + P C 9 J d G V t P j x J d G V t P j x J d G V t T G 9 j Y X R p b 2 4 + P E l 0 Z W 1 U e X B l P k Z v c m 1 1 b G E 8 L 0 l 0 Z W 1 U e X B l P j x J d G V t U G F 0 a D 5 T Z W N 0 a W 9 u M S 9 U c m V h d G 1 l b n R z P C 9 J d G V t U G F 0 a D 4 8 L 0 l 0 Z W 1 M b 2 N h d G l v b j 4 8 U 3 R h Y m x l R W 5 0 c m l l c z 4 8 R W 5 0 c n k g V H l w Z T 0 i S X N Q c m l 2 Y X R l I i B W Y W x 1 Z T 0 i b D A i I C 8 + P E V u d H J 5 I F R 5 c G U 9 I l F 1 Z X J 5 S U Q i I F Z h b H V l P S J z M T c 4 M z V l O D g t O T Q w M i 0 0 Y z U y L T h i Z W E t N T g 4 N G M 5 O G E 5 Y m E 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D A w M C I g L z 4 8 R W 5 0 c n k g V H l w Z T 0 i R m l s b E V y c m 9 y Q 2 9 k Z S I g V m F s d W U 9 I n N V b m t u b 3 d u I i A v P j x F b n R y e S B U e X B l P S J G a W x s R X J y b 3 J D b 3 V u d C I g V m F s d W U 9 I m w w I i A v P j x F b n R y e S B U e X B l P S J G a W x s T G F z d F V w Z G F 0 Z W Q i I F Z h b H V l P S J k M j A y N S 0 w N y 0 x M 1 Q w N j o z N T o x O C 4 2 O D M 1 N z E w W i I g L z 4 8 R W 5 0 c n k g V H l w Z T 0 i R m l s b E N v b H V t b l R 5 c G V z I i B W Y W x 1 Z T 0 i c 0 F 3 T U d C Z 1 l G Q m d Z R 0 J R W U c i I C 8 + P E V u d H J 5 I F R 5 c G U 9 I k Z p b G x D b 2 x 1 b W 5 O Y W 1 l c y I g V m F s d W U 9 I n N b J n F 1 b 3 Q 7 V H J l Y X R t Z W 5 0 I E l E J n F 1 b 3 Q 7 L C Z x d W 9 0 O 1 Z p c 2 l 0 I E l E J n F 1 b 3 Q 7 L C Z x d W 9 0 O 0 1 l Z G l j Y X R p b 2 4 g U H J l c 2 N y a W J l Z C Z x d W 9 0 O y w m c X V v d D t E b 3 N h Z 2 U m c X V v d D s s J n F 1 b 3 Q 7 S W 5 z d H J 1 Y 3 R p b 2 5 z J n F 1 b 3 Q 7 L C Z x d W 9 0 O 1 R y Z W F 0 b W V u d C B D b 3 N 0 J n F 1 b 3 Q 7 L C Z x d W 9 0 O 1 R y Z W F 0 b W V u d C B U e X B l J n F 1 b 3 Q 7 L C Z x d W 9 0 O 1 R y Z W F 0 b W V u d C B O Y W 1 l J n F 1 b 3 Q 7 L C Z x d W 9 0 O 1 N 0 Y X R 1 c y Z x d W 9 0 O y w m c X V v d D t D b 3 N 0 J n F 1 b 3 Q 7 L C Z x d W 9 0 O 0 9 1 d G N v b W U m c X V v d D s s J n F 1 b 3 Q 7 V H J l Y X R t Z W 5 0 I E R l c 2 N y a X B 0 a W 9 u J n F 1 b 3 Q 7 X S I g L z 4 8 R W 5 0 c n k g V H l w Z T 0 i R m l s b F N 0 Y X R 1 c y I g V m F s d W U 9 I n N D b 2 1 w b G V 0 Z S I g L z 4 8 R W 5 0 c n k g V H l w Z T 0 i U m V s Y X R p b 2 5 z a G l w S W 5 m b 0 N v b n R h a W 5 l c i I g V m F s d W U 9 I n N 7 J n F 1 b 3 Q 7 Y 2 9 s d W 1 u Q 2 9 1 b n Q m c X V v d D s 6 M T I s J n F 1 b 3 Q 7 a 2 V 5 Q 2 9 s d W 1 u T m F t Z X M m c X V v d D s 6 W 1 0 s J n F 1 b 3 Q 7 c X V l c n l S Z W x h d G l v b n N o a X B z J n F 1 b 3 Q 7 O l t d L C Z x d W 9 0 O 2 N v b H V t b k l k Z W 5 0 a X R p Z X M m c X V v d D s 6 W y Z x d W 9 0 O 1 N l Y 3 R p b 2 4 x L 1 R y Z W F 0 b W V u d H M v Q 2 h h b m d l Z C B U e X B l L n t U c m V h d G 1 l b n Q g S U Q s M H 0 m c X V v d D s s J n F 1 b 3 Q 7 U 2 V j d G l v b j E v V H J l Y X R t Z W 5 0 c y 9 D a G F u Z 2 V k I F R 5 c G U u e 1 Z p c 2 l 0 I E l E L D F 9 J n F 1 b 3 Q 7 L C Z x d W 9 0 O 1 N l Y 3 R p b 2 4 x L 1 R y Z W F 0 b W V u d H M v Q 2 h h b m d l Z C B U e X B l L n t N Z W R p Y 2 F 0 a W 9 u I F B y Z X N j c m l i Z W Q s M n 0 m c X V v d D s s J n F 1 b 3 Q 7 U 2 V j d G l v b j E v V H J l Y X R t Z W 5 0 c y 9 D a G F u Z 2 V k I F R 5 c G U u e 0 R v c 2 F n Z S w z f S Z x d W 9 0 O y w m c X V v d D t T Z W N 0 a W 9 u M S 9 U c m V h d G 1 l b n R z L 0 N o Y W 5 n Z W Q g V H l w Z S 5 7 S W 5 z d H J 1 Y 3 R p b 2 5 z L D R 9 J n F 1 b 3 Q 7 L C Z x d W 9 0 O 1 N l Y 3 R p b 2 4 x L 1 R y Z W F 0 b W V u d H M v Q 2 h h b m d l Z C B U e X B l L n t U c m V h d G 1 l b n Q g Q 2 9 z d C w 1 f S Z x d W 9 0 O y w m c X V v d D t T Z W N 0 a W 9 u M S 9 U c m V h d G 1 l b n R z L 0 N o Y W 5 n Z W Q g V H l w Z S 5 7 V H J l Y X R t Z W 5 0 I F R 5 c G U s N n 0 m c X V v d D s s J n F 1 b 3 Q 7 U 2 V j d G l v b j E v V H J l Y X R t Z W 5 0 c y 9 D a G F u Z 2 V k I F R 5 c G U u e 1 R y Z W F 0 b W V u d C B O Y W 1 l L D d 9 J n F 1 b 3 Q 7 L C Z x d W 9 0 O 1 N l Y 3 R p b 2 4 x L 1 R y Z W F 0 b W V u d H M v Q 2 h h b m d l Z C B U e X B l L n t T d G F 0 d X M s O H 0 m c X V v d D s s J n F 1 b 3 Q 7 U 2 V j d G l v b j E v V H J l Y X R t Z W 5 0 c y 9 D a G F u Z 2 V k I F R 5 c G U u e 0 N v c 3 Q s O X 0 m c X V v d D s s J n F 1 b 3 Q 7 U 2 V j d G l v b j E v V H J l Y X R t Z W 5 0 c y 9 D a G F u Z 2 V k I F R 5 c G U u e 0 9 1 d G N v b W U s M T B 9 J n F 1 b 3 Q 7 L C Z x d W 9 0 O 1 N l Y 3 R p b 2 4 x L 1 R y Z W F 0 b W V u d H M v Q 2 h h b m d l Z C B U e X B l L n t U c m V h d G 1 l b n Q g R G V z Y 3 J p c H R p b 2 4 s M T F 9 J n F 1 b 3 Q 7 X S w m c X V v d D t D b 2 x 1 b W 5 D b 3 V u d C Z x d W 9 0 O z o x M i w m c X V v d D t L Z X l D b 2 x 1 b W 5 O Y W 1 l c y Z x d W 9 0 O z p b X S w m c X V v d D t D b 2 x 1 b W 5 J Z G V u d G l 0 a W V z J n F 1 b 3 Q 7 O l s m c X V v d D t T Z W N 0 a W 9 u M S 9 U c m V h d G 1 l b n R z L 0 N o Y W 5 n Z W Q g V H l w Z S 5 7 V H J l Y X R t Z W 5 0 I E l E L D B 9 J n F 1 b 3 Q 7 L C Z x d W 9 0 O 1 N l Y 3 R p b 2 4 x L 1 R y Z W F 0 b W V u d H M v Q 2 h h b m d l Z C B U e X B l L n t W a X N p d C B J R C w x f S Z x d W 9 0 O y w m c X V v d D t T Z W N 0 a W 9 u M S 9 U c m V h d G 1 l b n R z L 0 N o Y W 5 n Z W Q g V H l w Z S 5 7 T W V k a W N h d G l v b i B Q c m V z Y 3 J p Y m V k L D J 9 J n F 1 b 3 Q 7 L C Z x d W 9 0 O 1 N l Y 3 R p b 2 4 x L 1 R y Z W F 0 b W V u d H M v Q 2 h h b m d l Z C B U e X B l L n t E b 3 N h Z 2 U s M 3 0 m c X V v d D s s J n F 1 b 3 Q 7 U 2 V j d G l v b j E v V H J l Y X R t Z W 5 0 c y 9 D a G F u Z 2 V k I F R 5 c G U u e 0 l u c 3 R y d W N 0 a W 9 u c y w 0 f S Z x d W 9 0 O y w m c X V v d D t T Z W N 0 a W 9 u M S 9 U c m V h d G 1 l b n R z L 0 N o Y W 5 n Z W Q g V H l w Z S 5 7 V H J l Y X R t Z W 5 0 I E N v c 3 Q s N X 0 m c X V v d D s s J n F 1 b 3 Q 7 U 2 V j d G l v b j E v V H J l Y X R t Z W 5 0 c y 9 D a G F u Z 2 V k I F R 5 c G U u e 1 R y Z W F 0 b W V u d C B U e X B l L D Z 9 J n F 1 b 3 Q 7 L C Z x d W 9 0 O 1 N l Y 3 R p b 2 4 x L 1 R y Z W F 0 b W V u d H M v Q 2 h h b m d l Z C B U e X B l L n t U c m V h d G 1 l b n Q g T m F t Z S w 3 f S Z x d W 9 0 O y w m c X V v d D t T Z W N 0 a W 9 u M S 9 U c m V h d G 1 l b n R z L 0 N o Y W 5 n Z W Q g V H l w Z S 5 7 U 3 R h d H V z L D h 9 J n F 1 b 3 Q 7 L C Z x d W 9 0 O 1 N l Y 3 R p b 2 4 x L 1 R y Z W F 0 b W V u d H M v Q 2 h h b m d l Z C B U e X B l L n t D b 3 N 0 L D l 9 J n F 1 b 3 Q 7 L C Z x d W 9 0 O 1 N l Y 3 R p b 2 4 x L 1 R y Z W F 0 b W V u d H M v Q 2 h h b m d l Z C B U e X B l L n t P d X R j b 2 1 l L D E w f S Z x d W 9 0 O y w m c X V v d D t T Z W N 0 a W 9 u M S 9 U c m V h d G 1 l b n R z L 0 N o Y W 5 n Z W Q g V H l w Z S 5 7 V H J l Y X R t Z W 5 0 I E R l c 2 N y a X B 0 a W 9 u L D E x f S Z x d W 9 0 O 1 0 s J n F 1 b 3 Q 7 U m V s Y X R p b 2 5 z a G l w S W 5 m b y Z x d W 9 0 O z p b X X 0 i I C 8 + P C 9 T d G F i b G V F b n R y a W V z P j w v S X R l b T 4 8 S X R l b T 4 8 S X R l b U x v Y 2 F 0 a W 9 u P j x J d G V t V H l w Z T 5 G b 3 J t d W x h P C 9 J d G V t V H l w Z T 4 8 S X R l b V B h d G g + U 2 V j d G l v b j E v V H J l Y X R t Z W 5 0 c y 9 T b 3 V y Y 2 U 8 L 0 l 0 Z W 1 Q Y X R o P j w v S X R l b U x v Y 2 F 0 a W 9 u P j x T d G F i b G V F b n R y a W V z I C 8 + P C 9 J d G V t P j x J d G V t P j x J d G V t T G 9 j Y X R p b 2 4 + P E l 0 Z W 1 U e X B l P k Z v c m 1 1 b G E 8 L 0 l 0 Z W 1 U e X B l P j x J d G V t U G F 0 a D 5 T Z W N 0 a W 9 u M S 9 U c m V h d G 1 l b n R z L 1 R y Z W F 0 b W V u d H N f U 2 h l Z X Q 8 L 0 l 0 Z W 1 Q Y X R o P j w v S X R l b U x v Y 2 F 0 a W 9 u P j x T d G F i b G V F b n R y a W V z I C 8 + P C 9 J d G V t P j x J d G V t P j x J d G V t T G 9 j Y X R p b 2 4 + P E l 0 Z W 1 U e X B l P k Z v c m 1 1 b G E 8 L 0 l 0 Z W 1 U e X B l P j x J d G V t U G F 0 a D 5 T Z W N 0 a W 9 u M S 9 W a X N p d D w v S X R l b V B h d G g + P C 9 J d G V t T G 9 j Y X R p b 2 4 + P F N 0 Y W J s Z U V u d H J p Z X M + P E V u d H J 5 I F R 5 c G U 9 I k l z U H J p d m F 0 Z S I g V m F s d W U 9 I m w w I i A v P j x F b n R y e S B U e X B l P S J R d W V y e U l E I i B W Y W x 1 Z T 0 i c 2 E 0 M G F l M j Y 5 L T k 4 M j M t N G F h Z i 0 5 N D M 3 L W U y N W E 0 N D E w Z G J j 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A w M D A i I C 8 + P E V u d H J 5 I F R 5 c G U 9 I k Z p b G x F c n J v c k N v Z G U i I F Z h b H V l P S J z V W 5 r b m 9 3 b i I g L z 4 8 R W 5 0 c n k g V H l w Z T 0 i R m l s b E V y c m 9 y Q 2 9 1 b n Q i I F Z h b H V l P S J s M C I g L z 4 8 R W 5 0 c n k g V H l w Z T 0 i R m l s b E x h c 3 R V c G R h d G V k I i B W Y W x 1 Z T 0 i Z D I w M j U t M D c t M T N U M D Y 6 M z U 6 M T g u N j k z N T c y O V o i I C 8 + P E V u d H J 5 I F R 5 c G U 9 I k Z p b G x D b 2 x 1 b W 5 U e X B l c y I g V m F s d W U 9 I n N B d 0 1 E Q 1 F Z R 0 J n W U d C Z 1 k 9 I i A v P j x F b n R y e S B U e X B l P S J G a W x s Q 2 9 s d W 1 u T m F t Z X M i I F Z h b H V l P S J z W y Z x d W 9 0 O 1 Z p c 2 l 0 I E l E J n F 1 b 3 Q 7 L C Z x d W 9 0 O 1 B h d G l l b n Q g S U Q m c X V v d D s s J n F 1 b 3 Q 7 R G 9 j d G 9 y I E l E J n F 1 b 3 Q 7 L C Z x d W 9 0 O 1 Z p c 2 l 0 I E R h d G U m c X V v d D s s J n F 1 b 3 Q 7 R G l h Z 2 5 v c 2 l z J n F 1 b 3 Q 7 L C Z x d W 9 0 O 0 Z v b G x v d y B V c C B S Z X F 1 a X J l Z C Z x d W 9 0 O y w m c X V v d D t W a X N p d C B U e X B l J n F 1 b 3 Q 7 L C Z x d W 9 0 O 1 Z p c 2 l 0 I F N 0 Y X R 1 c y Z x d W 9 0 O y w m c X V v d D t E a W F n b m 9 z a X M g Q 2 9 k Z S Z x d W 9 0 O y w m c X V v d D t S Z W F z b 2 4 g Z m 9 y I F Z p c 2 l 0 J n F 1 b 3 Q 7 L C Z x d W 9 0 O 1 B y Z X N j c m l i Z W Q g T W V k a W N h d G l v b n M 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V m l z a X Q v Q 2 h h b m d l Z C B U e X B l L n t W a X N p d C B J R C w w f S Z x d W 9 0 O y w m c X V v d D t T Z W N 0 a W 9 u M S 9 W a X N p d C 9 D a G F u Z 2 V k I F R 5 c G U u e 1 B h d G l l b n Q g S U Q s M X 0 m c X V v d D s s J n F 1 b 3 Q 7 U 2 V j d G l v b j E v V m l z a X Q v Q 2 h h b m d l Z C B U e X B l L n t E b 2 N 0 b 3 I g S U Q s M n 0 m c X V v d D s s J n F 1 b 3 Q 7 U 2 V j d G l v b j E v V m l z a X Q v Q 2 h h b m d l Z C B U e X B l L n t W a X N p d C B E Y X R l L D N 9 J n F 1 b 3 Q 7 L C Z x d W 9 0 O 1 N l Y 3 R p b 2 4 x L 1 Z p c 2 l 0 L 0 N o Y W 5 n Z W Q g V H l w Z S 5 7 R G l h Z 2 5 v c 2 l z L D R 9 J n F 1 b 3 Q 7 L C Z x d W 9 0 O 1 N l Y 3 R p b 2 4 x L 1 Z p c 2 l 0 L 0 N o Y W 5 n Z W Q g V H l w Z S 5 7 R m 9 s b G 9 3 I F V w I F J l c X V p c m V k L D V 9 J n F 1 b 3 Q 7 L C Z x d W 9 0 O 1 N l Y 3 R p b 2 4 x L 1 Z p c 2 l 0 L 0 N o Y W 5 n Z W Q g V H l w Z S 5 7 V m l z a X Q g V H l w Z S w 2 f S Z x d W 9 0 O y w m c X V v d D t T Z W N 0 a W 9 u M S 9 W a X N p d C 9 D a G F u Z 2 V k I F R 5 c G U u e 1 Z p c 2 l 0 I F N 0 Y X R 1 c y w 3 f S Z x d W 9 0 O y w m c X V v d D t T Z W N 0 a W 9 u M S 9 W a X N p d C 9 D a G F u Z 2 V k I F R 5 c G U u e 0 R p Y W d u b 3 N p c y B D b 2 R l L D h 9 J n F 1 b 3 Q 7 L C Z x d W 9 0 O 1 N l Y 3 R p b 2 4 x L 1 Z p c 2 l 0 L 0 N o Y W 5 n Z W Q g V H l w Z S 5 7 U m V h c 2 9 u I G Z v c i B W a X N p d C w 5 f S Z x d W 9 0 O y w m c X V v d D t T Z W N 0 a W 9 u M S 9 W a X N p d C 9 D a G F u Z 2 V k I F R 5 c G U u e 1 B y Z X N j c m l i Z W Q g T W V k a W N h d G l v b n M s M T B 9 J n F 1 b 3 Q 7 X S w m c X V v d D t D b 2 x 1 b W 5 D b 3 V u d C Z x d W 9 0 O z o x M S w m c X V v d D t L Z X l D b 2 x 1 b W 5 O Y W 1 l c y Z x d W 9 0 O z p b X S w m c X V v d D t D b 2 x 1 b W 5 J Z G V u d G l 0 a W V z J n F 1 b 3 Q 7 O l s m c X V v d D t T Z W N 0 a W 9 u M S 9 W a X N p d C 9 D a G F u Z 2 V k I F R 5 c G U u e 1 Z p c 2 l 0 I E l E L D B 9 J n F 1 b 3 Q 7 L C Z x d W 9 0 O 1 N l Y 3 R p b 2 4 x L 1 Z p c 2 l 0 L 0 N o Y W 5 n Z W Q g V H l w Z S 5 7 U G F 0 a W V u d C B J R C w x f S Z x d W 9 0 O y w m c X V v d D t T Z W N 0 a W 9 u M S 9 W a X N p d C 9 D a G F u Z 2 V k I F R 5 c G U u e 0 R v Y 3 R v c i B J R C w y f S Z x d W 9 0 O y w m c X V v d D t T Z W N 0 a W 9 u M S 9 W a X N p d C 9 D a G F u Z 2 V k I F R 5 c G U u e 1 Z p c 2 l 0 I E R h d G U s M 3 0 m c X V v d D s s J n F 1 b 3 Q 7 U 2 V j d G l v b j E v V m l z a X Q v Q 2 h h b m d l Z C B U e X B l L n t E a W F n b m 9 z a X M s N H 0 m c X V v d D s s J n F 1 b 3 Q 7 U 2 V j d G l v b j E v V m l z a X Q v Q 2 h h b m d l Z C B U e X B l L n t G b 2 x s b 3 c g V X A g U m V x d W l y Z W Q s N X 0 m c X V v d D s s J n F 1 b 3 Q 7 U 2 V j d G l v b j E v V m l z a X Q v Q 2 h h b m d l Z C B U e X B l L n t W a X N p d C B U e X B l L D Z 9 J n F 1 b 3 Q 7 L C Z x d W 9 0 O 1 N l Y 3 R p b 2 4 x L 1 Z p c 2 l 0 L 0 N o Y W 5 n Z W Q g V H l w Z S 5 7 V m l z a X Q g U 3 R h d H V z L D d 9 J n F 1 b 3 Q 7 L C Z x d W 9 0 O 1 N l Y 3 R p b 2 4 x L 1 Z p c 2 l 0 L 0 N o Y W 5 n Z W Q g V H l w Z S 5 7 R G l h Z 2 5 v c 2 l z I E N v Z G U s O H 0 m c X V v d D s s J n F 1 b 3 Q 7 U 2 V j d G l v b j E v V m l z a X Q v Q 2 h h b m d l Z C B U e X B l L n t S Z W F z b 2 4 g Z m 9 y I F Z p c 2 l 0 L D l 9 J n F 1 b 3 Q 7 L C Z x d W 9 0 O 1 N l Y 3 R p b 2 4 x L 1 Z p c 2 l 0 L 0 N o Y W 5 n Z W Q g V H l w Z S 5 7 U H J l c 2 N y a W J l Z C B N Z W R p Y 2 F 0 a W 9 u c y w x M H 0 m c X V v d D t d L C Z x d W 9 0 O 1 J l b G F 0 a W 9 u c 2 h p c E l u Z m 8 m c X V v d D s 6 W 1 1 9 I i A v P j w v U 3 R h Y m x l R W 5 0 c m l l c z 4 8 L 0 l 0 Z W 0 + P E l 0 Z W 0 + P E l 0 Z W 1 M b 2 N h d G l v b j 4 8 S X R l b V R 5 c G U + R m 9 y b X V s Y T w v S X R l b V R 5 c G U + P E l 0 Z W 1 Q Y X R o P l N l Y 3 R p b 2 4 x L 1 Z p c 2 l 0 L 1 N v d X J j Z T w v S X R l b V B h d G g + P C 9 J d G V t T G 9 j Y X R p b 2 4 + P F N 0 Y W J s Z U V u d H J p Z X M g L z 4 8 L 0 l 0 Z W 0 + P E l 0 Z W 0 + P E l 0 Z W 1 M b 2 N h d G l v b j 4 8 S X R l b V R 5 c G U + R m 9 y b X V s Y T w v S X R l b V R 5 c G U + P E l 0 Z W 1 Q Y X R o P l N l Y 3 R p b 2 4 x L 1 Z p c 2 l 0 L 1 Z p c 2 l 0 X 1 N o Z W V 0 P C 9 J d G V t U G F 0 a D 4 8 L 0 l 0 Z W 1 M b 2 N h d G l v b j 4 8 U 3 R h Y m x l R W 5 0 c m l l c y A v P j w v S X R l b T 4 8 S X R l b T 4 8 S X R l b U x v Y 2 F 0 a W 9 u P j x J d G V t V H l w Z T 5 G b 3 J t d W x h P C 9 J d G V t V H l w Z T 4 8 S X R l b V B h d G g + U 2 V j d G l v b j E v V m l z a X Q v U H J v b W 9 0 Z W Q l M j B I Z W F k Z X J z P C 9 J d G V t U G F 0 a D 4 8 L 0 l 0 Z W 1 M b 2 N h d G l v b j 4 8 U 3 R h Y m x l R W 5 0 c m l l c y A v P j w v S X R l b T 4 8 S X R l b T 4 8 S X R l b U x v Y 2 F 0 a W 9 u P j x J d G V t V H l w Z T 5 G b 3 J t d W x h P C 9 J d G V t V H l w Z T 4 8 S X R l b V B h d G g + U 2 V j d G l v b j E v V m l z a X Q v Q 2 h h b m d l Z C U y M F R 5 c G U 8 L 0 l 0 Z W 1 Q Y X R o P j w v S X R l b U x v Y 2 F 0 a W 9 u P j x T d G F i b G V F b n R y a W V z I C 8 + P C 9 J d G V t P j x J d G V t P j x J d G V t T G 9 j Y X R p b 2 4 + P E l 0 Z W 1 U e X B l P k Z v c m 1 1 b G E 8 L 0 l 0 Z W 1 U e X B l P j x J d G V t U G F 0 a D 5 T Z W N 0 a W 9 u M S 9 Q Y X R p Z W 5 0 L 1 B y b 2 1 v d G V k J T I w S G V h Z G V y c z w v S X R l b V B h d G g + P C 9 J d G V t T G 9 j Y X R p b 2 4 + P F N 0 Y W J s Z U V u d H J p Z X M g L z 4 8 L 0 l 0 Z W 0 + P E l 0 Z W 0 + P E l 0 Z W 1 M b 2 N h d G l v b j 4 8 S X R l b V R 5 c G U + R m 9 y b X V s Y T w v S X R l b V R 5 c G U + P E l 0 Z W 1 Q Y X R o P l N l Y 3 R p b 2 4 x L 1 B h d G l l b n Q v Q 2 h h b m d l Z C U y M F R 5 c G U 8 L 0 l 0 Z W 1 Q Y X R o P j w v S X R l b U x v Y 2 F 0 a W 9 u P j x T d G F i b G V F b n R y a W V z I C 8 + P C 9 J d G V t P j x J d G V t P j x J d G V t T G 9 j Y X R p b 2 4 + P E l 0 Z W 1 U e X B l P k Z v c m 1 1 b G E 8 L 0 l 0 Z W 1 U e X B l P j x J d G V t U G F 0 a D 5 T Z W N 0 a W 9 u M S 9 U c m V h d G 1 l b n R z L 1 B y b 2 1 v d G V k J T I w S G V h Z G V y c z w v S X R l b V B h d G g + P C 9 J d G V t T G 9 j Y X R p b 2 4 + P F N 0 Y W J s Z U V u d H J p Z X M g L z 4 8 L 0 l 0 Z W 0 + P E l 0 Z W 0 + P E l 0 Z W 1 M b 2 N h d G l v b j 4 8 S X R l b V R 5 c G U + R m 9 y b X V s Y T w v S X R l b V R 5 c G U + P E l 0 Z W 1 Q Y X R o P l N l Y 3 R p b 2 4 x L 1 R y Z W F 0 b W V u d H M v Q 2 h h b m d l Z C U y M F R 5 c G U 8 L 0 l 0 Z W 1 Q Y X R o P j w v S X R l b U x v Y 2 F 0 a W 9 u P j x T d G F i b G V F b n R y a W V z I C 8 + P C 9 J d G V t P j x J d G V t P j x J d G V t T G 9 j Y X R p b 2 4 + P E l 0 Z W 1 U e X B l P k Z v c m 1 1 b G E 8 L 0 l 0 Z W 1 U e X B l P j x J d G V t U G F 0 a D 5 T Z W N 0 a W 9 u M S 9 Q Y X R p Z W 5 0 L 0 F k Z G V k J T I w Q 3 V z d G 9 t P C 9 J d G V t U G F 0 a D 4 8 L 0 l 0 Z W 1 M b 2 N h d G l v b j 4 8 U 3 R h Y m x l R W 5 0 c m l l c y A v P j w v S X R l b T 4 8 S X R l b T 4 8 S X R l b U x v Y 2 F 0 a W 9 u P j x J d G V t V H l w Z T 5 G b 3 J t d W x h P C 9 J d G V t V H l w Z T 4 8 S X R l b V B h d G g + U 2 V j d G l v b j E v U G F 0 a W V u d C 9 S Z W 9 y Z G V y Z W Q l M j B D b 2 x 1 b W 5 z P C 9 J d G V t U G F 0 a D 4 8 L 0 l 0 Z W 1 M b 2 N h d G l v b j 4 8 U 3 R h Y m x l R W 5 0 c m l l c y A v P j w v S X R l b T 4 8 L 0 l 0 Z W 1 z P j w v T G 9 j Y W x Q Y W N r Y W d l T W V 0 Y W R h d G F G a W x l P h Y A A A B Q S w U G A A A A A A A A A A A A A A A A A A A A A A A A J g E A A A E A A A D Q j J 3 f A R X R E Y x 6 A M B P w p f r A Q A A A P I s 7 L A d l B 5 D o x b M d P e H X T c A A A A A A g A A A A A A E G Y A A A A B A A A g A A A A k P B A j / l 2 w H S g o A q q F l P C o f x 4 A g J + L 8 v V 2 t b T P A I d J c Y A A A A A D o A A A A A C A A A g A A A A k r N A x z L D b N K 6 L 8 1 q b V d O g D p s 1 l W 1 R p q 2 R X w 7 4 I T e / E t Q A A A A s W W F O d d 9 F 9 o Z u U p u L 8 N Q W 1 w b M 0 N B M E j O Q + U L x 4 9 Y V g F d D n l Z p F b w w z t v 6 S / U f P f L A l a c a T b y 1 f H U E c J 7 4 0 L E v B j d r x H + H P + z y D z H E e B 7 s i 5 A A A A A i G G K q c g e o o M / B w C z E D Q C h L p T B t 7 s w k 8 k H b 8 C h X Y W q 3 Y 0 E n J B 0 L 7 S 2 s 7 T V S H 4 M k c p e h y w F l T j X y + g b j 4 v A q d s b w = = < / D a t a M a s h u p > 
</file>

<file path=customXml/item3.xml>��< ? x m l   v e r s i o n = " 1 . 0 "   e n c o d i n g = " U T F - 1 6 " ? > < G e m i n i   x m l n s = " h t t p : / / g e m i n i / p i v o t c u s t o m i z a t i o n / I s S a n d b o x E m b e d d e d " > < C u s t o m C o n t e n t > < ! [ C D A T A [ y e s ] ] > < / C u s t o m C o n t e n t > < / G e m i n i > 
</file>

<file path=customXml/item30.xml>��< ? x m l   v e r s i o n = " 1 . 0 "   e n c o d i n g = " U T F - 1 6 " ? > < G e m i n i   x m l n s = " h t t p : / / g e m i n i / p i v o t c u s t o m i z a t i o n / R e l a t i o n s h i p A u t o D e t e c t i o n E n a b l e d " > < C u s t o m C o n t e n t > < ! [ C D A T A [ T r u e ] ] > < / C u s t o m C o n t e n t > < / G e m i n i > 
</file>

<file path=customXml/item31.xml>��< ? x m l   v e r s i o n = " 1 . 0 "   e n c o d i n g = " U T F - 1 6 " ? > < G e m i n i   x m l n s = " h t t p : / / g e m i n i / p i v o t c u s t o m i z a t i o n / T a b l e X M L _ D o c t o r _ 7 7 4 d 8 d 7 6 - 7 9 3 1 - 4 0 5 e - b 2 9 9 - a 2 3 9 1 f 0 9 0 b f 3 " > < C u s t o m C o n t e n t > < ! [ C D A T A [ < T a b l e W i d g e t G r i d S e r i a l i z a t i o n   x m l n s : x s d = " h t t p : / / w w w . w 3 . o r g / 2 0 0 1 / X M L S c h e m a "   x m l n s : x s i = " h t t p : / / w w w . w 3 . o r g / 2 0 0 1 / X M L S c h e m a - i n s t a n c e " > < C o l u m n S u g g e s t e d T y p e   / > < C o l u m n F o r m a t   / > < C o l u m n A c c u r a c y   / > < C o l u m n C u r r e n c y S y m b o l   / > < C o l u m n P o s i t i v e P a t t e r n   / > < C o l u m n N e g a t i v e P a t t e r n   / > < C o l u m n W i d t h s > < i t e m > < k e y > < s t r i n g > D o c t o r   I D < / s t r i n g > < / k e y > < v a l u e > < i n t > 1 3 6 < / i n t > < / v a l u e > < / i t e m > < i t e m > < k e y > < s t r i n g > D o c t o r   N a m e < / s t r i n g > < / k e y > < v a l u e > < i n t > 1 7 0 < / i n t > < / v a l u e > < / i t e m > < i t e m > < k e y > < s t r i n g > S p e c i a l t y < / s t r i n g > < / k e y > < v a l u e > < i n t > 1 2 9 < / i n t > < / v a l u e > < / i t e m > < i t e m > < k e y > < s t r i n g > P h o n e   N u m b e r < / s t r i n g > < / k e y > < v a l u e > < i n t > 1 8 7 < / i n t > < / v a l u e > < / i t e m > < i t e m > < k e y > < s t r i n g > Y e a r s   O f   E x p e r i e n c e < / s t r i n g > < / k e y > < v a l u e > < i n t > 2 2 9 < / i n t > < / v a l u e > < / i t e m > < i t e m > < k e y > < s t r i n g > H o s p i t a l   A f f i l i a t i o n < / s t r i n g > < / k e y > < v a l u e > < i n t > 2 1 7 < / i n t > < / v a l u e > < / i t e m > < i t e m > < k e y > < s t r i n g > H o s p i t a l / C l i n i c < / s t r i n g > < / k e y > < v a l u e > < i n t > 1 8 1 < / i n t > < / v a l u e > < / i t e m > < i t e m > < k e y > < s t r i n g > E m a i l < / s t r i n g > < / k e y > < v a l u e > < i n t > 9 9 < / i n t > < / v a l u e > < / i t e m > < / C o l u m n W i d t h s > < C o l u m n D i s p l a y I n d e x > < i t e m > < k e y > < s t r i n g > D o c t o r   I D < / s t r i n g > < / k e y > < v a l u e > < i n t > 0 < / i n t > < / v a l u e > < / i t e m > < i t e m > < k e y > < s t r i n g > D o c t o r   N a m e < / s t r i n g > < / k e y > < v a l u e > < i n t > 1 < / i n t > < / v a l u e > < / i t e m > < i t e m > < k e y > < s t r i n g > S p e c i a l t y < / s t r i n g > < / k e y > < v a l u e > < i n t > 2 < / i n t > < / v a l u e > < / i t e m > < i t e m > < k e y > < s t r i n g > P h o n e   N u m b e r < / s t r i n g > < / k e y > < v a l u e > < i n t > 3 < / i n t > < / v a l u e > < / i t e m > < i t e m > < k e y > < s t r i n g > Y e a r s   O f   E x p e r i e n c e < / s t r i n g > < / k e y > < v a l u e > < i n t > 4 < / i n t > < / v a l u e > < / i t e m > < i t e m > < k e y > < s t r i n g > H o s p i t a l   A f f i l i a t i o n < / s t r i n g > < / k e y > < v a l u e > < i n t > 5 < / i n t > < / v a l u e > < / i t e m > < i t e m > < k e y > < s t r i n g > H o s p i t a l / C l i n i c < / s t r i n g > < / k e y > < v a l u e > < i n t > 6 < / i n t > < / v a l u e > < / i t e m > < i t e m > < k e y > < s t r i n g > E m a i l < / s t r i n g > < / k e y > < v a l u e > < i n t > 7 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a n u a l C a l c M o d e " > < C u s t o m C o n t e n t > < ! [ C D A T A [ F a l s e ] ] > < / 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 2 0 2 5 - 0 7 - 1 5 T 0 9 : 4 4 : 4 3 . 5 1 3 8 2 + 0 5 : 3 0 < / L a s t P r o c e s s e d T i m e > < / D a t a M o d e l i n g S a n d b o x . S e r i a l i z e d S a n d b o x E r r o r C a c h e > ] ] > < / C u s t o m C o n t e n t > < / G e m i n i > 
</file>

<file path=customXml/item6.xml>��< ? x m l   v e r s i o n = " 1 . 0 "   e n c o d i n g = " U T F - 1 6 " ? > < G e m i n i   x m l n s = " h t t p : / / g e m i n i / p i v o t c u s t o m i z a t i o n / 8 6 0 d d 0 8 a - 6 3 9 4 - 4 b 3 c - a 0 7 f - 8 5 8 c c 3 e 9 1 b 5 c " > < C u s t o m C o n t e n t > < ! [ C D A T A [ < ? x m l   v e r s i o n = " 1 . 0 "   e n c o d i n g = " u t f - 1 6 " ? > < S e t t i n g s > < C a l c u l a t e d F i e l d s > < i t e m > < M e a s u r e N a m e > F o l l o w   U p   R a t e < / M e a s u r e N a m e > < D i s p l a y N a m e > F o l l o w   U p   R a t e < / D i s p l a y N a m e > < V i s i b l e > F a l s e < / V i s i b l e > < / i t e m > < i t e m > < M e a s u r e N a m e > P e r c e n t a g e   o f   a b n o r m a l   l a b   r e s u l t s < / M e a s u r e N a m e > < D i s p l a y N a m e > P e r c e n t a g e   o f   a b n o r m a l   l a b   r e s u l t s < / D i s p l a y N a m e > < V i s i b l e > F a l s e < / V i s i b l e > < / i t e m > < / C a l c u l a t e d F i e l d s > < S A H o s t H a s h > 0 < / S A H o s t H a s h > < G e m i n i F i e l d L i s t V i s i b l e > T r u e < / G e m i n i F i e l d L i s t V i s i b l e > < / S e t t i n g s > ] ] > < / C u s t o m C o n t e n t > < / G e m i n i > 
</file>

<file path=customXml/item7.xml>��< ? x m l   v e r s i o n = " 1 . 0 "   e n c o d i n g = " U T F - 1 6 " ? > < G e m i n i   x m l n s = " h t t p : / / g e m i n i / p i v o t c u s t o m i z a t i o n / T a b l e O r d e r " > < C u s t o m C o n t e n t > < ! [ C D A T A [ D o c t o r _ 7 7 4 d 8 d 7 6 - 7 9 3 1 - 4 0 5 e - b 2 9 9 - a 2 3 9 1 f 0 9 0 b f 3 , L a b   r e s u l t _ a 0 e b c 5 4 3 - e c c e - 4 3 1 9 - b e 2 3 - 1 4 7 c 9 7 7 1 8 a 1 1 , P a t i e n t _ 7 8 e 6 b 6 8 c - b 4 1 d - 4 4 8 5 - b 5 b 4 - e 7 a 1 c a 1 7 1 c 5 7 , T r e a t m e n t s _ e 1 f 9 0 a 7 b - 3 d f f - 4 d f 9 - a f d 3 - 4 d 4 c 8 5 d f 4 e b 6 , V i s i t _ d a d 8 5 c 9 9 - c 7 e b - 4 8 5 e - 8 e 4 9 - 8 9 6 b 0 a e 2 9 2 5 b ] ] > < / C u s t o m C o n t e n t > < / G e m i n i > 
</file>

<file path=customXml/item8.xml>��< ? x m l   v e r s i o n = " 1 . 0 "   e n c o d i n g = " U T F - 1 6 " ? > < G e m i n i   x m l n s = " h t t p : / / g e m i n i / p i v o t c u s t o m i z a t i o n / T a b l e X M L _ P a t i e n t _ 7 8 e 6 b 6 8 c - b 4 1 d - 4 4 8 5 - b 5 b 4 - e 7 a 1 c a 1 7 1 c 5 7 " > < C u s t o m C o n t e n t > < ! [ C D A T A [ < T a b l e W i d g e t G r i d S e r i a l i z a t i o n   x m l n s : x s d = " h t t p : / / w w w . w 3 . o r g / 2 0 0 1 / X M L S c h e m a "   x m l n s : x s i = " h t t p : / / w w w . w 3 . o r g / 2 0 0 1 / X M L S c h e m a - i n s t a n c e " > < C o l u m n S u g g e s t e d T y p e   / > < C o l u m n F o r m a t   / > < C o l u m n A c c u r a c y   / > < C o l u m n C u r r e n c y S y m b o l   / > < C o l u m n P o s i t i v e P a t t e r n   / > < C o l u m n N e g a t i v e P a t t e r n   / > < C o l u m n W i d t h s > < i t e m > < k e y > < s t r i n g > P a t i e n t   I D < / s t r i n g > < / k e y > < v a l u e > < i n t > 1 3 8 < / i n t > < / v a l u e > < / i t e m > < i t e m > < k e y > < s t r i n g > G e n d e r < / s t r i n g > < / k e y > < v a l u e > < i n t > 1 1 7 < / i n t > < / v a l u e > < / i t e m > < i t e m > < k e y > < s t r i n g > D a t e O f B i r t h < / s t r i n g > < / k e y > < v a l u e > < i n t > 1 5 8 < / i n t > < / v a l u e > < / i t e m > < i t e m > < k e y > < s t r i n g > A g e < / s t r i n g > < / k e y > < v a l u e > < i n t > 8 3 < / i n t > < / v a l u e > < / i t e m > < i t e m > < k e y > < s t r i n g > P h o n e   N u m b e r < / s t r i n g > < / k e y > < v a l u e > < i n t > 1 8 7 < / i n t > < / v a l u e > < / i t e m > < i t e m > < k e y > < s t r i n g > A d d r e s s < / s t r i n g > < / k e y > < v a l u e > < i n t > 1 2 3 < / i n t > < / v a l u e > < / i t e m > < i t e m > < k e y > < s t r i n g > B l o o d   T y p e < / s t r i n g > < / k e y > < v a l u e > < i n t > 1 5 0 < / i n t > < / v a l u e > < / i t e m > < i t e m > < k e y > < s t r i n g > E m e r g e n c y   C o n t a c t < / s t r i n g > < / k e y > < v a l u e > < i n t > 2 2 4 < / i n t > < / v a l u e > < / i t e m > < i t e m > < k e y > < s t r i n g > I n s u r a n c e   P r o v i d e r < / s t r i n g > < / k e y > < v a l u e > < i n t > 2 2 1 < / i n t > < / v a l u e > < / i t e m > < i t e m > < k e y > < s t r i n g > S t a t e < / s t r i n g > < / k e y > < v a l u e > < i n t > 9 5 < / i n t > < / v a l u e > < / i t e m > < i t e m > < k e y > < s t r i n g > C i t y < / s t r i n g > < / k e y > < v a l u e > < i n t > 8 3 < / i n t > < / v a l u e > < / i t e m > < i t e m > < k e y > < s t r i n g > C o u n t r y < / s t r i n g > < / k e y > < v a l u e > < i n t > 1 2 2 < / i n t > < / v a l u e > < / i t e m > < i t e m > < k e y > < s t r i n g > P o l i c y   N u m b e r < / s t r i n g > < / k e y > < v a l u e > < i n t > 1 8 1 < / i n t > < / v a l u e > < / i t e m > < i t e m > < k e y > < s t r i n g > M e d i c a l   H i s t o r y < / s t r i n g > < / k e y > < v a l u e > < i n t > 1 9 1 < / i n t > < / v a l u e > < / i t e m > < i t e m > < k e y > < s t r i n g > R a c e < / s t r i n g > < / k e y > < v a l u e > < i n t > 9 2 < / i n t > < / v a l u e > < / i t e m > < i t e m > < k e y > < s t r i n g > E t h n i c i t y < / s t r i n g > < / k e y > < v a l u e > < i n t > 1 2 7 < / i n t > < / v a l u e > < / i t e m > < i t e m > < k e y > < s t r i n g > M a r i t a l   S t a t u s < / s t r i n g > < / k e y > < v a l u e > < i n t > 1 7 6 < / i n t > < / v a l u e > < / i t e m > < i t e m > < k e y > < s t r i n g > F i r s t   N a m e < / s t r i n g > < / k e y > < v a l u e > < i n t > 1 4 7 < / i n t > < / v a l u e > < / i t e m > < i t e m > < k e y > < s t r i n g > L a s t N a m e < / s t r i n g > < / k e y > < v a l u e > < i n t > 1 3 9 < / i n t > < / v a l u e > < / i t e m > < i t e m > < k e y > < s t r i n g > E m e r g e n c y   C o n t a c t _ 1 < / s t r i n g > < / k e y > < v a l u e > < i n t > 2 4 6 < / i n t > < / v a l u e > < / i t e m > < i t e m > < k e y > < s t r i n g > C h r o n i c   C o n d i t i o n s < / s t r i n g > < / k e y > < v a l u e > < i n t > 2 2 2 < / i n t > < / v a l u e > < / i t e m > < i t e m > < k e y > < s t r i n g > A l l e r g i e s < / s t r i n g > < / k e y > < v a l u e > < i n t > 1 2 6 < / i n t > < / v a l u e > < / i t e m > < i t e m > < k e y > < s t r i n g > C o n t a c t   N u m b e r < / s t r i n g > < / k e y > < v a l u e > < i n t > 1 9 9 < / i n t > < / v a l u e > < / i t e m > < / C o l u m n W i d t h s > < C o l u m n D i s p l a y I n d e x > < i t e m > < k e y > < s t r i n g > P a t i e n t   I D < / s t r i n g > < / k e y > < v a l u e > < i n t > 0 < / i n t > < / v a l u e > < / i t e m > < i t e m > < k e y > < s t r i n g > G e n d e r < / s t r i n g > < / k e y > < v a l u e > < i n t > 1 < / i n t > < / v a l u e > < / i t e m > < i t e m > < k e y > < s t r i n g > D a t e O f B i r t h < / s t r i n g > < / k e y > < v a l u e > < i n t > 2 < / i n t > < / v a l u e > < / i t e m > < i t e m > < k e y > < s t r i n g > A g e < / s t r i n g > < / k e y > < v a l u e > < i n t > 3 < / i n t > < / v a l u e > < / i t e m > < i t e m > < k e y > < s t r i n g > P h o n e   N u m b e r < / s t r i n g > < / k e y > < v a l u e > < i n t > 4 < / i n t > < / v a l u e > < / i t e m > < i t e m > < k e y > < s t r i n g > A d d r e s s < / s t r i n g > < / k e y > < v a l u e > < i n t > 5 < / i n t > < / v a l u e > < / i t e m > < i t e m > < k e y > < s t r i n g > B l o o d   T y p e < / s t r i n g > < / k e y > < v a l u e > < i n t > 6 < / i n t > < / v a l u e > < / i t e m > < i t e m > < k e y > < s t r i n g > E m e r g e n c y   C o n t a c t < / s t r i n g > < / k e y > < v a l u e > < i n t > 7 < / i n t > < / v a l u e > < / i t e m > < i t e m > < k e y > < s t r i n g > I n s u r a n c e   P r o v i d e r < / s t r i n g > < / k e y > < v a l u e > < i n t > 8 < / i n t > < / v a l u e > < / i t e m > < i t e m > < k e y > < s t r i n g > S t a t e < / s t r i n g > < / k e y > < v a l u e > < i n t > 9 < / i n t > < / v a l u e > < / i t e m > < i t e m > < k e y > < s t r i n g > C i t y < / s t r i n g > < / k e y > < v a l u e > < i n t > 1 0 < / i n t > < / v a l u e > < / i t e m > < i t e m > < k e y > < s t r i n g > C o u n t r y < / s t r i n g > < / k e y > < v a l u e > < i n t > 1 1 < / i n t > < / v a l u e > < / i t e m > < i t e m > < k e y > < s t r i n g > P o l i c y   N u m b e r < / s t r i n g > < / k e y > < v a l u e > < i n t > 1 2 < / i n t > < / v a l u e > < / i t e m > < i t e m > < k e y > < s t r i n g > M e d i c a l   H i s t o r y < / s t r i n g > < / k e y > < v a l u e > < i n t > 1 3 < / i n t > < / v a l u e > < / i t e m > < i t e m > < k e y > < s t r i n g > R a c e < / s t r i n g > < / k e y > < v a l u e > < i n t > 1 4 < / i n t > < / v a l u e > < / i t e m > < i t e m > < k e y > < s t r i n g > E t h n i c i t y < / s t r i n g > < / k e y > < v a l u e > < i n t > 1 5 < / i n t > < / v a l u e > < / i t e m > < i t e m > < k e y > < s t r i n g > M a r i t a l   S t a t u s < / s t r i n g > < / k e y > < v a l u e > < i n t > 1 6 < / i n t > < / v a l u e > < / i t e m > < i t e m > < k e y > < s t r i n g > F i r s t   N a m e < / s t r i n g > < / k e y > < v a l u e > < i n t > 1 7 < / i n t > < / v a l u e > < / i t e m > < i t e m > < k e y > < s t r i n g > L a s t N a m e < / s t r i n g > < / k e y > < v a l u e > < i n t > 1 8 < / i n t > < / v a l u e > < / i t e m > < i t e m > < k e y > < s t r i n g > E m e r g e n c y   C o n t a c t _ 1 < / s t r i n g > < / k e y > < v a l u e > < i n t > 1 9 < / i n t > < / v a l u e > < / i t e m > < i t e m > < k e y > < s t r i n g > C h r o n i c   C o n d i t i o n s < / s t r i n g > < / k e y > < v a l u e > < i n t > 2 0 < / i n t > < / v a l u e > < / i t e m > < i t e m > < k e y > < s t r i n g > A l l e r g i e s < / s t r i n g > < / k e y > < v a l u e > < i n t > 2 1 < / i n t > < / v a l u e > < / i t e m > < i t e m > < k e y > < s t r i n g > C o n t a c t   N u m b e r < / s t r i n g > < / k e y > < v a l u e > < i n t > 2 2 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f 0 3 b 5 4 7 e - f 0 1 a - 4 f 2 7 - 8 6 0 c - 1 9 9 4 0 9 3 5 4 f e c " > < C u s t o m C o n t e n t > < ! [ C D A T A [ < ? x m l   v e r s i o n = " 1 . 0 "   e n c o d i n g = " u t f - 1 6 " ? > < S e t t i n g s > < C a l c u l a t e d F i e l d s > < i t e m > < M e a s u r e N a m e > F o l l o w   U p   R a t e < / M e a s u r e N a m e > < D i s p l a y N a m e > F o l l o w   U p   R a t e < / D i s p l a y N a m e > < V i s i b l e > F a l s e < / V i s i b l e > < / i t e m > < i t e m > < M e a s u r e N a m e > P e r c e n t a g e   o f   a b n o r m a l   l a b   r e s u l t s < / M e a s u r e N a m e > < D i s p l a y N a m e > P e r c e n t a g e   o f   a b n o r m a l   l a b   r e s u l t s < / D i s p l a y N a m e > < V i s i b l e > F a l s e < / V i s i b l e > < / i t e m > < i t e m > < M e a s u r e N a m e > D o c t o r   W o r k l o a d < / M e a s u r e N a m e > < D i s p l a y N a m e > D o c t o r   W o r k l o a d < / 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21DE700F-D457-45BC-8853-B5397A760FD4}">
  <ds:schemaRefs/>
</ds:datastoreItem>
</file>

<file path=customXml/itemProps10.xml><?xml version="1.0" encoding="utf-8"?>
<ds:datastoreItem xmlns:ds="http://schemas.openxmlformats.org/officeDocument/2006/customXml" ds:itemID="{EF658FA6-DAE0-46EA-824A-A7F2B77DD98C}">
  <ds:schemaRefs/>
</ds:datastoreItem>
</file>

<file path=customXml/itemProps11.xml><?xml version="1.0" encoding="utf-8"?>
<ds:datastoreItem xmlns:ds="http://schemas.openxmlformats.org/officeDocument/2006/customXml" ds:itemID="{C3CD955F-4EBF-4D6A-88A3-876D2B3FD4EB}">
  <ds:schemaRefs/>
</ds:datastoreItem>
</file>

<file path=customXml/itemProps12.xml><?xml version="1.0" encoding="utf-8"?>
<ds:datastoreItem xmlns:ds="http://schemas.openxmlformats.org/officeDocument/2006/customXml" ds:itemID="{A262FE7D-33FB-4F0D-BF3E-E2EAC08FF63B}">
  <ds:schemaRefs/>
</ds:datastoreItem>
</file>

<file path=customXml/itemProps13.xml><?xml version="1.0" encoding="utf-8"?>
<ds:datastoreItem xmlns:ds="http://schemas.openxmlformats.org/officeDocument/2006/customXml" ds:itemID="{E098DA15-063E-4FFB-B764-7EDCAE338AC4}">
  <ds:schemaRefs/>
</ds:datastoreItem>
</file>

<file path=customXml/itemProps14.xml><?xml version="1.0" encoding="utf-8"?>
<ds:datastoreItem xmlns:ds="http://schemas.openxmlformats.org/officeDocument/2006/customXml" ds:itemID="{E683FDCF-0521-4D9F-AFD1-4FBFF9E02E76}">
  <ds:schemaRefs/>
</ds:datastoreItem>
</file>

<file path=customXml/itemProps15.xml><?xml version="1.0" encoding="utf-8"?>
<ds:datastoreItem xmlns:ds="http://schemas.openxmlformats.org/officeDocument/2006/customXml" ds:itemID="{DA5E68CD-2035-4DEB-A21E-4D7CCF58D3DB}">
  <ds:schemaRefs/>
</ds:datastoreItem>
</file>

<file path=customXml/itemProps16.xml><?xml version="1.0" encoding="utf-8"?>
<ds:datastoreItem xmlns:ds="http://schemas.openxmlformats.org/officeDocument/2006/customXml" ds:itemID="{221F5E10-7FA3-43B3-B638-6148A796AB99}">
  <ds:schemaRefs/>
</ds:datastoreItem>
</file>

<file path=customXml/itemProps17.xml><?xml version="1.0" encoding="utf-8"?>
<ds:datastoreItem xmlns:ds="http://schemas.openxmlformats.org/officeDocument/2006/customXml" ds:itemID="{F66E06D6-4B2C-4659-9F81-BF3E1DA70FA8}">
  <ds:schemaRefs/>
</ds:datastoreItem>
</file>

<file path=customXml/itemProps18.xml><?xml version="1.0" encoding="utf-8"?>
<ds:datastoreItem xmlns:ds="http://schemas.openxmlformats.org/officeDocument/2006/customXml" ds:itemID="{59EC9279-DD74-4823-B8CF-9346972F5F50}">
  <ds:schemaRefs/>
</ds:datastoreItem>
</file>

<file path=customXml/itemProps19.xml><?xml version="1.0" encoding="utf-8"?>
<ds:datastoreItem xmlns:ds="http://schemas.openxmlformats.org/officeDocument/2006/customXml" ds:itemID="{888E1DC6-59BB-474C-929F-9D9894EACF3C}">
  <ds:schemaRefs/>
</ds:datastoreItem>
</file>

<file path=customXml/itemProps2.xml><?xml version="1.0" encoding="utf-8"?>
<ds:datastoreItem xmlns:ds="http://schemas.openxmlformats.org/officeDocument/2006/customXml" ds:itemID="{3095ACF5-C8B3-4C09-A440-845AD1FB6C43}">
  <ds:schemaRefs/>
</ds:datastoreItem>
</file>

<file path=customXml/itemProps20.xml><?xml version="1.0" encoding="utf-8"?>
<ds:datastoreItem xmlns:ds="http://schemas.openxmlformats.org/officeDocument/2006/customXml" ds:itemID="{C083727E-54C4-410A-9EB9-F97085B41C42}">
  <ds:schemaRefs/>
</ds:datastoreItem>
</file>

<file path=customXml/itemProps21.xml><?xml version="1.0" encoding="utf-8"?>
<ds:datastoreItem xmlns:ds="http://schemas.openxmlformats.org/officeDocument/2006/customXml" ds:itemID="{F080B38B-416D-47C7-B2D7-C65750D16862}">
  <ds:schemaRefs/>
</ds:datastoreItem>
</file>

<file path=customXml/itemProps22.xml><?xml version="1.0" encoding="utf-8"?>
<ds:datastoreItem xmlns:ds="http://schemas.openxmlformats.org/officeDocument/2006/customXml" ds:itemID="{FB845A9F-C848-4568-9B0C-2C043053787B}">
  <ds:schemaRefs/>
</ds:datastoreItem>
</file>

<file path=customXml/itemProps23.xml><?xml version="1.0" encoding="utf-8"?>
<ds:datastoreItem xmlns:ds="http://schemas.openxmlformats.org/officeDocument/2006/customXml" ds:itemID="{77C12F4B-A276-47FA-BF77-032FEF01E151}">
  <ds:schemaRefs/>
</ds:datastoreItem>
</file>

<file path=customXml/itemProps24.xml><?xml version="1.0" encoding="utf-8"?>
<ds:datastoreItem xmlns:ds="http://schemas.openxmlformats.org/officeDocument/2006/customXml" ds:itemID="{4C059B58-E350-43B4-BBDA-C565CC23BECD}">
  <ds:schemaRefs/>
</ds:datastoreItem>
</file>

<file path=customXml/itemProps25.xml><?xml version="1.0" encoding="utf-8"?>
<ds:datastoreItem xmlns:ds="http://schemas.openxmlformats.org/officeDocument/2006/customXml" ds:itemID="{366CF078-D02D-4F5C-870D-6D0199C8E6AE}">
  <ds:schemaRefs/>
</ds:datastoreItem>
</file>

<file path=customXml/itemProps26.xml><?xml version="1.0" encoding="utf-8"?>
<ds:datastoreItem xmlns:ds="http://schemas.openxmlformats.org/officeDocument/2006/customXml" ds:itemID="{7268805D-5093-4BAB-90C8-650990DCCB8C}">
  <ds:schemaRefs/>
</ds:datastoreItem>
</file>

<file path=customXml/itemProps27.xml><?xml version="1.0" encoding="utf-8"?>
<ds:datastoreItem xmlns:ds="http://schemas.openxmlformats.org/officeDocument/2006/customXml" ds:itemID="{D674AFA9-6721-4CFF-868B-FA1B01D67C4B}">
  <ds:schemaRefs/>
</ds:datastoreItem>
</file>

<file path=customXml/itemProps28.xml><?xml version="1.0" encoding="utf-8"?>
<ds:datastoreItem xmlns:ds="http://schemas.openxmlformats.org/officeDocument/2006/customXml" ds:itemID="{A91503F4-A254-4701-95E2-50BB13522A9D}">
  <ds:schemaRefs/>
</ds:datastoreItem>
</file>

<file path=customXml/itemProps29.xml><?xml version="1.0" encoding="utf-8"?>
<ds:datastoreItem xmlns:ds="http://schemas.openxmlformats.org/officeDocument/2006/customXml" ds:itemID="{C949D561-9FA0-4365-A197-DF32C88F28EA}">
  <ds:schemaRefs>
    <ds:schemaRef ds:uri="http://schemas.microsoft.com/DataMashup"/>
  </ds:schemaRefs>
</ds:datastoreItem>
</file>

<file path=customXml/itemProps3.xml><?xml version="1.0" encoding="utf-8"?>
<ds:datastoreItem xmlns:ds="http://schemas.openxmlformats.org/officeDocument/2006/customXml" ds:itemID="{0680DF41-10A1-4A59-B5AE-D8CDF193E85B}">
  <ds:schemaRefs/>
</ds:datastoreItem>
</file>

<file path=customXml/itemProps30.xml><?xml version="1.0" encoding="utf-8"?>
<ds:datastoreItem xmlns:ds="http://schemas.openxmlformats.org/officeDocument/2006/customXml" ds:itemID="{697A7A7F-24D0-4F6E-9367-A022B24FD24C}">
  <ds:schemaRefs/>
</ds:datastoreItem>
</file>

<file path=customXml/itemProps31.xml><?xml version="1.0" encoding="utf-8"?>
<ds:datastoreItem xmlns:ds="http://schemas.openxmlformats.org/officeDocument/2006/customXml" ds:itemID="{CD4375EA-78CD-452F-883C-0FC99188E827}">
  <ds:schemaRefs/>
</ds:datastoreItem>
</file>

<file path=customXml/itemProps4.xml><?xml version="1.0" encoding="utf-8"?>
<ds:datastoreItem xmlns:ds="http://schemas.openxmlformats.org/officeDocument/2006/customXml" ds:itemID="{42208015-7C50-479F-87FE-55E80F017930}">
  <ds:schemaRefs/>
</ds:datastoreItem>
</file>

<file path=customXml/itemProps5.xml><?xml version="1.0" encoding="utf-8"?>
<ds:datastoreItem xmlns:ds="http://schemas.openxmlformats.org/officeDocument/2006/customXml" ds:itemID="{3399DDC4-A0A4-4FD0-9FE5-433C15728D3A}">
  <ds:schemaRefs/>
</ds:datastoreItem>
</file>

<file path=customXml/itemProps6.xml><?xml version="1.0" encoding="utf-8"?>
<ds:datastoreItem xmlns:ds="http://schemas.openxmlformats.org/officeDocument/2006/customXml" ds:itemID="{6387CBAB-5700-48AE-B5A7-AAC2FE8DDACA}">
  <ds:schemaRefs/>
</ds:datastoreItem>
</file>

<file path=customXml/itemProps7.xml><?xml version="1.0" encoding="utf-8"?>
<ds:datastoreItem xmlns:ds="http://schemas.openxmlformats.org/officeDocument/2006/customXml" ds:itemID="{D99CBC6E-814C-4482-A6A2-683DCE8D780B}">
  <ds:schemaRefs/>
</ds:datastoreItem>
</file>

<file path=customXml/itemProps8.xml><?xml version="1.0" encoding="utf-8"?>
<ds:datastoreItem xmlns:ds="http://schemas.openxmlformats.org/officeDocument/2006/customXml" ds:itemID="{61BD85A2-2922-489D-A9CB-3303A3D3EFB6}">
  <ds:schemaRefs/>
</ds:datastoreItem>
</file>

<file path=customXml/itemProps9.xml><?xml version="1.0" encoding="utf-8"?>
<ds:datastoreItem xmlns:ds="http://schemas.openxmlformats.org/officeDocument/2006/customXml" ds:itemID="{C0757B39-82F3-4E91-9F7C-712BAB7A5B9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Lenovo</cp:lastModifiedBy>
  <dcterms:created xsi:type="dcterms:W3CDTF">2025-07-13T06:30:44Z</dcterms:created>
  <dcterms:modified xsi:type="dcterms:W3CDTF">2025-07-18T03:51:33Z</dcterms:modified>
</cp:coreProperties>
</file>